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00_Introduzione" sheetId="1" r:id="rId4"/>
    <sheet state="visible" name="Indicatore 1_Riqualificazioni e" sheetId="2" r:id="rId5"/>
    <sheet state="visible" name="Indicatore 2_Energia elettrica " sheetId="3" r:id="rId6"/>
    <sheet state="visible" name="Indicatore 3_Stima del consumo " sheetId="4" r:id="rId7"/>
    <sheet state="visible" name="Indicatore 4_Consumi idrici dom" sheetId="5" r:id="rId8"/>
    <sheet state="visible" name="Indicatore 5_Dispersione idrica" sheetId="6" r:id="rId9"/>
    <sheet state="visible" name="Indicatore 6_Rifiuti urbani" sheetId="7" r:id="rId10"/>
    <sheet state="visible" name="Indicatore 7_Tasso di motorizz" sheetId="8" r:id="rId11"/>
    <sheet state="visible" name="Indicatore 8_Parco veicolare" sheetId="9" r:id="rId12"/>
  </sheets>
  <definedNames/>
  <calcPr/>
  <extLst>
    <ext uri="GoogleSheetsCustomDataVersion2">
      <go:sheetsCustomData xmlns:go="http://customooxmlschemas.google.com/" r:id="rId13" roundtripDataChecksum="E3zHeH55E4t8pYXgOXIGN2ieOZ5677xRzaGC7KUeFfo="/>
    </ext>
  </extLst>
</workbook>
</file>

<file path=xl/sharedStrings.xml><?xml version="1.0" encoding="utf-8"?>
<sst xmlns="http://schemas.openxmlformats.org/spreadsheetml/2006/main" count="298" uniqueCount="165">
  <si>
    <t>I Rapporto Annuale 2025 - OsservaBrescia</t>
  </si>
  <si>
    <t>Goal 6-7-12-13-15</t>
  </si>
  <si>
    <t>I goal 6, 7, 12, 13, 14 e 15 intendono:
- garantire un accesso universale ed equo all'acqua potabile sicura e ai servizi igienici;
- migliorare la qualità dell’aria e ridurre l’inquinamento di acque, mare, aria e suolo;
- migliorare l’efficienza idrica ed energetica e aumentare la quota di energiada fonti rinnovabili;
- garantire una gestione sostenibile e un uso e_x001f_ciente delle risorse naturali;
- ridurre gli sprechi alimentari e perseguire una gestione eco-compatibile dei rifiuti;
- ridurre il ricorso a combustibili fossili;
- istruire e informare in merito al cambiamento climatico;
- preservare gli ecosistemi e gli habitat montani e favorire una gestione sostenibile delle foreste.</t>
  </si>
  <si>
    <t>Elaborazione a cura del Laboratorio Percorsi di Secondo Welfare</t>
  </si>
  <si>
    <t xml:space="preserve">Chiara Lodi Rizzini, chiara.lodirizzini@secondowelfare.it
Franca Maino, franca.maino@secondowelfare.it
Alice Sofia Fanelli, alice.fanelli@secondowelfare.it
</t>
  </si>
  <si>
    <t>Come citare</t>
  </si>
  <si>
    <t>OsservaBrescia – Osservatorio territoriale del Bresciano (2025), I Rapporto annuale 2025.</t>
  </si>
  <si>
    <t>Riepilogo degli indicatori del Capitolo 6-7-12-13-14-15</t>
  </si>
  <si>
    <t>Numero indicatore</t>
  </si>
  <si>
    <t>Gruppo/categoria</t>
  </si>
  <si>
    <t>Indicatore</t>
  </si>
  <si>
    <t>Annualità di riferimento</t>
  </si>
  <si>
    <t>Fonte</t>
  </si>
  <si>
    <t>Eco-sostenibilità ambientale ed energie da fonti rinnovabili</t>
  </si>
  <si>
    <r>
      <rPr>
        <rFont val="Cabin"/>
        <color rgb="FF1155CC"/>
        <u/>
      </rPr>
      <t>Riqualificazioni energetiche</t>
    </r>
    <r>
      <rPr>
        <rFont val="Cabin"/>
      </rPr>
      <t xml:space="preserve"> </t>
    </r>
  </si>
  <si>
    <t>2022-2024</t>
  </si>
  <si>
    <t>Il sole24Ore</t>
  </si>
  <si>
    <t>Energia elettrica da fonti rinnovabili</t>
  </si>
  <si>
    <t>Consumo e inquinamento ambientale</t>
  </si>
  <si>
    <t>Stima del consumo del suolo</t>
  </si>
  <si>
    <t>2021-2023</t>
  </si>
  <si>
    <t>Arpa</t>
  </si>
  <si>
    <t>Consumi idrici domestici</t>
  </si>
  <si>
    <t>2021-2024</t>
  </si>
  <si>
    <t>Legambiente</t>
  </si>
  <si>
    <t>Dispersione idrica</t>
  </si>
  <si>
    <t>Rifiuti urbani</t>
  </si>
  <si>
    <t>Ispra</t>
  </si>
  <si>
    <t>Tasso di motorizzazione</t>
  </si>
  <si>
    <t>Parco veicolare</t>
  </si>
  <si>
    <t>Aci Open Parco Veicolare</t>
  </si>
  <si>
    <t>Investimenti per le riqualificazioni energetiche degli immobili su dati provinciali (dal 2022 al 2024)</t>
  </si>
  <si>
    <t>Brescia</t>
  </si>
  <si>
    <t>Valore medio delle province lombarde</t>
  </si>
  <si>
    <t>Euro per abitante</t>
  </si>
  <si>
    <t>Fonte: elaborazione da Il sole 24ore - Qualità della vita (su dati Enea/Istat)</t>
  </si>
  <si>
    <t>Energia elettrica da fonti rinnovabili su dati provinciali (dal 2022 al 2024)</t>
  </si>
  <si>
    <t xml:space="preserve">Incidenza eolico, fotovoltaico, geotermico e idrico, in % su produzione lorda </t>
  </si>
  <si>
    <t>Fonte: elaborazione da Il sole 24ore - Qualità della vita (su elaborazione Tagliacarne su dati Gse)</t>
  </si>
  <si>
    <t>Stima del consumo del suolo dati di Lombardia e della provincia di Brescia (dal 2021 al 2022)</t>
  </si>
  <si>
    <t xml:space="preserve">Consumo di suolo  (% sulla superficie territoriale)           </t>
  </si>
  <si>
    <t xml:space="preserve">Consumo di suolo             (Km2)            </t>
  </si>
  <si>
    <t xml:space="preserve">Consumo di suolo procapite (m2/ab)         </t>
  </si>
  <si>
    <t>nd</t>
  </si>
  <si>
    <t>Lombardia</t>
  </si>
  <si>
    <t>Fonte: Arpa, elaborazione su dati IPSRA/SNPA</t>
  </si>
  <si>
    <t>Nota: La stima del consumo del suolo è calcolata rilevando l'occupazione di superficie originariamente agricola, naturale o seminaturale a seguito di un incremento della copertura artificiale di terreno, legato alle dinamiche insediative, infrastrutturali e di trasformazione del territorio.</t>
  </si>
  <si>
    <t>CONSUMI D'ACQUA E DISPERSIONE IDRICA</t>
  </si>
  <si>
    <t>Consumi di acqua potabile per uso domestico in litri al giorno per abitante su dati provinciali (dal 2021 al 2023)</t>
  </si>
  <si>
    <t>Valore medio dei capoluoghi di provincia lombardi</t>
  </si>
  <si>
    <t>Fonte: Legambiente, Ecosistema Urbano</t>
  </si>
  <si>
    <t xml:space="preserve">Differenza percentuale tra acqua immessa e consumata per usi civili, industriali e agricoli su dati provinciali (dal 2021 al 2024) </t>
  </si>
  <si>
    <t>Fonte: Legambiente, Ecosistema urbano.</t>
  </si>
  <si>
    <t>Produzione e raccolta differenziata dei rifiuti urbani su dati nazionali, regionali e provinciali (2021 -2023)</t>
  </si>
  <si>
    <t>Valori assoluti in tonnelalte, dati riferiti alle province, la regione Lombardia e alla nazione (2021-2023)</t>
  </si>
  <si>
    <t>Produzione rifiuti Urbani</t>
  </si>
  <si>
    <t>Raccolta differenziata</t>
  </si>
  <si>
    <t>var. &amp; 2021-2022</t>
  </si>
  <si>
    <t>var. % 2021-2022</t>
  </si>
  <si>
    <t>var. &amp; 2022-2023</t>
  </si>
  <si>
    <t>var. % 2022-2023</t>
  </si>
  <si>
    <t>v.a. (tonnellate)</t>
  </si>
  <si>
    <t>inc. %</t>
  </si>
  <si>
    <t>%</t>
  </si>
  <si>
    <t>Bergamo</t>
  </si>
  <si>
    <t>521176,4</t>
  </si>
  <si>
    <t>406600,2</t>
  </si>
  <si>
    <t>404939,6</t>
  </si>
  <si>
    <t>663512,8</t>
  </si>
  <si>
    <t>507987,7</t>
  </si>
  <si>
    <t>488125,5</t>
  </si>
  <si>
    <t>Como</t>
  </si>
  <si>
    <t>291334,9</t>
  </si>
  <si>
    <t>207066,5</t>
  </si>
  <si>
    <t>192200,2</t>
  </si>
  <si>
    <t>Cremona</t>
  </si>
  <si>
    <t>174564,1</t>
  </si>
  <si>
    <t>136727,6</t>
  </si>
  <si>
    <t>127021,6</t>
  </si>
  <si>
    <t>Lecco</t>
  </si>
  <si>
    <t>163536,7</t>
  </si>
  <si>
    <t>120034,9</t>
  </si>
  <si>
    <t>122790,1</t>
  </si>
  <si>
    <t>Lodi</t>
  </si>
  <si>
    <t>102397,6</t>
  </si>
  <si>
    <t>76965,2</t>
  </si>
  <si>
    <t>74438,3</t>
  </si>
  <si>
    <t>Mantova</t>
  </si>
  <si>
    <t>217756,5</t>
  </si>
  <si>
    <t>188240,3</t>
  </si>
  <si>
    <t>172781,4</t>
  </si>
  <si>
    <t>Milano</t>
  </si>
  <si>
    <t>1481260,1</t>
  </si>
  <si>
    <t>1013.981,0</t>
  </si>
  <si>
    <t>1465196,5</t>
  </si>
  <si>
    <t>1000055,2</t>
  </si>
  <si>
    <t>Monza Brianza</t>
  </si>
  <si>
    <t>382177,7</t>
  </si>
  <si>
    <t>301543,4</t>
  </si>
  <si>
    <t>286943,7</t>
  </si>
  <si>
    <t>Pavia</t>
  </si>
  <si>
    <t>274533,9</t>
  </si>
  <si>
    <t>157740,9</t>
  </si>
  <si>
    <t>152278,4</t>
  </si>
  <si>
    <t>Sondrio</t>
  </si>
  <si>
    <t>87516,2</t>
  </si>
  <si>
    <t>50460,6</t>
  </si>
  <si>
    <t>48116,8</t>
  </si>
  <si>
    <t>Varese</t>
  </si>
  <si>
    <t>422490,4</t>
  </si>
  <si>
    <t xml:space="preserve">325614,0 </t>
  </si>
  <si>
    <t>310044,2</t>
  </si>
  <si>
    <t>4782257,2</t>
  </si>
  <si>
    <t>3492962,4</t>
  </si>
  <si>
    <t>4617814,0</t>
  </si>
  <si>
    <t>Italia</t>
  </si>
  <si>
    <t>Fonte: Elaborazione su dati Ispra, Rapporti Rifiuti urbani</t>
  </si>
  <si>
    <t xml:space="preserve">La quantità di rifiuti prodotti dipende ovviamente dall'ampiezza della popolazione residente. Si rimanda al capito socio-demografico per ulteriori approfondimenti. </t>
  </si>
  <si>
    <t>Incidenza raccolta differenziata sul totale dei rifiuti urbani su dati nazionali, regionali e provinciali (2021-2023)</t>
  </si>
  <si>
    <t>Produzione Rifiuti Urbani</t>
  </si>
  <si>
    <t>Incidenza % dei rifiuti urbani trattati con raccolta differenziata sul totale dei rifiuti urbani prodotti</t>
  </si>
  <si>
    <t>differenza 2021-2022</t>
  </si>
  <si>
    <t>differenza 2022-2023</t>
  </si>
  <si>
    <t>punti percentuali</t>
  </si>
  <si>
    <t>513732,79</t>
  </si>
  <si>
    <t>413356,80</t>
  </si>
  <si>
    <t>667781,95</t>
  </si>
  <si>
    <t>515756,33</t>
  </si>
  <si>
    <t xml:space="preserve">279844,40 </t>
  </si>
  <si>
    <t>199378,80</t>
  </si>
  <si>
    <t>167649,12</t>
  </si>
  <si>
    <t>130832,95</t>
  </si>
  <si>
    <t>162707,76</t>
  </si>
  <si>
    <t>127923,23</t>
  </si>
  <si>
    <t>96514,14</t>
  </si>
  <si>
    <t xml:space="preserve"> 72190,24</t>
  </si>
  <si>
    <t>207239,92</t>
  </si>
  <si>
    <t>180310,84</t>
  </si>
  <si>
    <t>1500277,35</t>
  </si>
  <si>
    <t>1030712,39</t>
  </si>
  <si>
    <t>295580,93</t>
  </si>
  <si>
    <t>158089,09</t>
  </si>
  <si>
    <t>47445,75</t>
  </si>
  <si>
    <t>320570,95</t>
  </si>
  <si>
    <t>4725211,93</t>
  </si>
  <si>
    <t>3492148,30</t>
  </si>
  <si>
    <t xml:space="preserve">Tasso di motorizzazione su dati provinciali (2021-2024) </t>
  </si>
  <si>
    <t>Note: Il tasso di motorizzazione esprime il numero di auto ogni 100 abitanti.</t>
  </si>
  <si>
    <t>Parco veicolare delle autovetture per tipo di alimentazione su dati nazionali, della regione Lombardia e della provincia di Brescia (dal 2022 al 2024)</t>
  </si>
  <si>
    <t>v.a.</t>
  </si>
  <si>
    <t>inc. % sul totale del parco veicolare biellese</t>
  </si>
  <si>
    <t>inc. % sul totale del parco veicolare piemontese</t>
  </si>
  <si>
    <t>inc. % sul valore totale del parco veicolare italiano</t>
  </si>
  <si>
    <t>Benzina</t>
  </si>
  <si>
    <t>Benzina e gas liquido</t>
  </si>
  <si>
    <t>Benzina e metano</t>
  </si>
  <si>
    <t>Gasolio</t>
  </si>
  <si>
    <t>Elettricità</t>
  </si>
  <si>
    <t>Ibride-benzina</t>
  </si>
  <si>
    <t>Ibrido-gasolio</t>
  </si>
  <si>
    <t>Metano*</t>
  </si>
  <si>
    <t>n.d.</t>
  </si>
  <si>
    <t>Altro</t>
  </si>
  <si>
    <t>Totale</t>
  </si>
  <si>
    <t>Fonte: elaborazione su Aci, Open Parco Veicoli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</si>
</sst>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€-2]\ #,##0.00"/>
    <numFmt numFmtId="165" formatCode="#,##0.0"/>
    <numFmt numFmtId="166" formatCode="0.0%"/>
  </numFmts>
  <fonts count="18">
    <font>
      <sz val="10.0"/>
      <color rgb="FF000000"/>
      <name val="Arial"/>
      <scheme val="minor"/>
    </font>
    <font>
      <b/>
      <sz val="14.0"/>
      <color theme="1"/>
      <name val="Cabin"/>
    </font>
    <font/>
    <font>
      <b/>
      <color theme="1"/>
      <name val="Cabin"/>
    </font>
    <font>
      <color theme="1"/>
      <name val="Cabin"/>
    </font>
    <font>
      <color theme="1"/>
      <name val="Arial"/>
    </font>
    <font>
      <u/>
      <color rgb="FF0000FF"/>
      <name val="Cabin"/>
    </font>
    <font>
      <sz val="10.0"/>
      <color theme="1"/>
      <name val="Cabin"/>
    </font>
    <font>
      <color theme="1"/>
      <name val="Ole"/>
    </font>
    <font>
      <sz val="9.0"/>
      <color rgb="FF707070"/>
      <name val="Cabin"/>
    </font>
    <font>
      <sz val="11.0"/>
      <color rgb="FF000000"/>
      <name val="Calibri"/>
    </font>
    <font>
      <color rgb="FF000000"/>
      <name val="Cabin"/>
    </font>
    <font>
      <color rgb="FF0033CC"/>
      <name val="Cabin"/>
    </font>
    <font>
      <color rgb="FF333333"/>
      <name val="Cabin"/>
    </font>
    <font>
      <sz val="8.0"/>
      <color rgb="FF999999"/>
      <name val="Cabin"/>
    </font>
    <font>
      <sz val="8.0"/>
      <color rgb="FF333333"/>
      <name val="Cabin"/>
    </font>
    <font>
      <sz val="10.0"/>
      <color rgb="FF1F1F1F"/>
      <name val="Cabin"/>
    </font>
    <font>
      <sz val="10.0"/>
      <color rgb="FF000000"/>
      <name val="Cabin"/>
    </font>
  </fonts>
  <fills count="6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FAFAFA"/>
        <bgColor rgb="FFFAFAFA"/>
      </patternFill>
    </fill>
    <fill>
      <patternFill patternType="solid">
        <fgColor rgb="FFFFFFFF"/>
        <bgColor rgb="FFFFFFFF"/>
      </patternFill>
    </fill>
  </fills>
  <borders count="10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bottom" wrapText="1"/>
    </xf>
    <xf borderId="1" fillId="0" fontId="2" numFmtId="0" xfId="0" applyBorder="1" applyFont="1"/>
    <xf borderId="2" fillId="3" fontId="3" numFmtId="0" xfId="0" applyAlignment="1" applyBorder="1" applyFill="1" applyFont="1">
      <alignment horizontal="right" shrinkToFit="0" vertical="bottom" wrapText="1"/>
    </xf>
    <xf borderId="1" fillId="0" fontId="4" numFmtId="0" xfId="0" applyAlignment="1" applyBorder="1" applyFont="1">
      <alignment shrinkToFit="0" vertical="bottom" wrapText="1"/>
    </xf>
    <xf borderId="3" fillId="0" fontId="2" numFmtId="0" xfId="0" applyBorder="1" applyFont="1"/>
    <xf borderId="0" fillId="0" fontId="5" numFmtId="0" xfId="0" applyAlignment="1" applyFont="1">
      <alignment vertical="bottom"/>
    </xf>
    <xf borderId="0" fillId="2" fontId="1" numFmtId="0" xfId="0" applyAlignment="1" applyFont="1">
      <alignment horizontal="center" shrinkToFit="0" vertical="bottom" wrapText="1"/>
    </xf>
    <xf borderId="3" fillId="3" fontId="3" numFmtId="0" xfId="0" applyAlignment="1" applyBorder="1" applyFont="1">
      <alignment horizontal="right" shrinkToFit="0" vertical="bottom" wrapText="1"/>
    </xf>
    <xf borderId="3" fillId="3" fontId="3" numFmtId="0" xfId="0" applyAlignment="1" applyBorder="1" applyFont="1">
      <alignment shrinkToFit="0" vertical="bottom" wrapText="1"/>
    </xf>
    <xf borderId="3" fillId="0" fontId="4" numFmtId="0" xfId="0" applyAlignment="1" applyBorder="1" applyFont="1">
      <alignment horizontal="right" readingOrder="0" shrinkToFit="0" vertical="bottom" wrapText="1"/>
    </xf>
    <xf borderId="4" fillId="0" fontId="4" numFmtId="0" xfId="0" applyAlignment="1" applyBorder="1" applyFont="1">
      <alignment shrinkToFit="0" vertical="bottom" wrapText="1"/>
    </xf>
    <xf borderId="5" fillId="0" fontId="6" numFmtId="0" xfId="0" applyAlignment="1" applyBorder="1" applyFont="1">
      <alignment readingOrder="0" shrinkToFit="0" vertical="bottom" wrapText="1"/>
    </xf>
    <xf borderId="5" fillId="0" fontId="4" numFmtId="0" xfId="0" applyAlignment="1" applyBorder="1" applyFont="1">
      <alignment readingOrder="0" vertical="bottom"/>
    </xf>
    <xf borderId="3" fillId="0" fontId="4" numFmtId="0" xfId="0" applyAlignment="1" applyBorder="1" applyFont="1">
      <alignment readingOrder="0" vertical="bottom"/>
    </xf>
    <xf borderId="0" fillId="0" fontId="5" numFmtId="0" xfId="0" applyFont="1"/>
    <xf borderId="2" fillId="0" fontId="2" numFmtId="0" xfId="0" applyBorder="1" applyFont="1"/>
    <xf borderId="6" fillId="0" fontId="2" numFmtId="0" xfId="0" applyBorder="1" applyFont="1"/>
    <xf borderId="0" fillId="0" fontId="7" numFmtId="0" xfId="0" applyFont="1"/>
    <xf borderId="5" fillId="0" fontId="7" numFmtId="0" xfId="0" applyAlignment="1" applyBorder="1" applyFont="1">
      <alignment horizontal="center" shrinkToFit="0" vertical="bottom" wrapText="1"/>
    </xf>
    <xf borderId="5" fillId="0" fontId="7" numFmtId="0" xfId="0" applyBorder="1" applyFont="1"/>
    <xf borderId="5" fillId="0" fontId="7" numFmtId="164" xfId="0" applyAlignment="1" applyBorder="1" applyFont="1" applyNumberFormat="1">
      <alignment horizontal="center" shrinkToFit="0" vertical="bottom" wrapText="1"/>
    </xf>
    <xf borderId="5" fillId="0" fontId="7" numFmtId="164" xfId="0" applyBorder="1" applyFont="1" applyNumberFormat="1"/>
    <xf borderId="0" fillId="0" fontId="4" numFmtId="0" xfId="0" applyFont="1"/>
    <xf borderId="0" fillId="0" fontId="7" numFmtId="0" xfId="0" applyAlignment="1" applyFont="1">
      <alignment horizontal="right" shrinkToFit="0" vertical="bottom" wrapText="1"/>
    </xf>
    <xf borderId="0" fillId="0" fontId="7" numFmtId="0" xfId="0" applyAlignment="1" applyFont="1">
      <alignment shrinkToFit="0" vertical="bottom" wrapText="1"/>
    </xf>
    <xf borderId="0" fillId="0" fontId="8" numFmtId="0" xfId="0" applyFont="1"/>
    <xf borderId="0" fillId="0" fontId="4" numFmtId="0" xfId="0" applyAlignment="1" applyFont="1">
      <alignment vertical="bottom"/>
    </xf>
    <xf borderId="0" fillId="0" fontId="9" numFmtId="0" xfId="0" applyFont="1"/>
    <xf borderId="0" fillId="4" fontId="9" numFmtId="0" xfId="0" applyFill="1" applyFont="1"/>
    <xf borderId="0" fillId="0" fontId="7" numFmtId="0" xfId="0" applyAlignment="1" applyFont="1">
      <alignment horizontal="center" shrinkToFit="0" vertical="bottom" wrapText="1"/>
    </xf>
    <xf borderId="0" fillId="0" fontId="7" numFmtId="0" xfId="0" applyAlignment="1" applyFont="1">
      <alignment readingOrder="0"/>
    </xf>
    <xf borderId="0" fillId="5" fontId="7" numFmtId="0" xfId="0" applyAlignment="1" applyFill="1" applyFont="1">
      <alignment shrinkToFit="0" wrapText="1"/>
    </xf>
    <xf borderId="4" fillId="0" fontId="7" numFmtId="0" xfId="0" applyAlignment="1" applyBorder="1" applyFont="1">
      <alignment horizontal="center" shrinkToFit="0" wrapText="1"/>
    </xf>
    <xf borderId="4" fillId="0" fontId="7" numFmtId="0" xfId="0" applyBorder="1" applyFont="1"/>
    <xf borderId="5" fillId="0" fontId="7" numFmtId="165" xfId="0" applyAlignment="1" applyBorder="1" applyFont="1" applyNumberFormat="1">
      <alignment horizontal="right"/>
    </xf>
    <xf borderId="5" fillId="0" fontId="7" numFmtId="3" xfId="0" applyAlignment="1" applyBorder="1" applyFont="1" applyNumberFormat="1">
      <alignment horizontal="right"/>
    </xf>
    <xf borderId="0" fillId="0" fontId="10" numFmtId="165" xfId="0" applyAlignment="1" applyFont="1" applyNumberFormat="1">
      <alignment horizontal="right" shrinkToFit="0" vertical="bottom" wrapText="0"/>
    </xf>
    <xf borderId="0" fillId="0" fontId="7" numFmtId="0" xfId="0" applyAlignment="1" applyFont="1">
      <alignment shrinkToFit="0" wrapText="1"/>
    </xf>
    <xf borderId="0" fillId="0" fontId="7" numFmtId="4" xfId="0" applyAlignment="1" applyFont="1" applyNumberFormat="1">
      <alignment horizontal="right"/>
    </xf>
    <xf borderId="0" fillId="0" fontId="7" numFmtId="0" xfId="0" applyAlignment="1" applyFont="1">
      <alignment horizontal="center" shrinkToFit="0" wrapText="1"/>
    </xf>
    <xf borderId="0" fillId="0" fontId="7" numFmtId="165" xfId="0" applyAlignment="1" applyFont="1" applyNumberFormat="1">
      <alignment horizontal="right"/>
    </xf>
    <xf borderId="0" fillId="0" fontId="7" numFmtId="3" xfId="0" applyAlignment="1" applyFont="1" applyNumberFormat="1">
      <alignment horizontal="right"/>
    </xf>
    <xf borderId="5" fillId="0" fontId="11" numFmtId="0" xfId="0" applyAlignment="1" applyBorder="1" applyFont="1">
      <alignment horizontal="right" shrinkToFit="0" wrapText="1"/>
    </xf>
    <xf borderId="5" fillId="0" fontId="7" numFmtId="0" xfId="0" applyAlignment="1" applyBorder="1" applyFont="1">
      <alignment shrinkToFit="0" wrapText="1"/>
    </xf>
    <xf borderId="0" fillId="0" fontId="12" numFmtId="0" xfId="0" applyAlignment="1" applyFont="1">
      <alignment horizontal="left" vertical="top"/>
    </xf>
    <xf borderId="0" fillId="0" fontId="4" numFmtId="4" xfId="0" applyFont="1" applyNumberFormat="1"/>
    <xf borderId="0" fillId="0" fontId="13" numFmtId="0" xfId="0" applyAlignment="1" applyFont="1">
      <alignment horizontal="right" vertical="top"/>
    </xf>
    <xf borderId="0" fillId="0" fontId="14" numFmtId="0" xfId="0" applyAlignment="1" applyFont="1">
      <alignment horizontal="left" vertical="top"/>
    </xf>
    <xf borderId="0" fillId="0" fontId="13" numFmtId="4" xfId="0" applyAlignment="1" applyFont="1" applyNumberFormat="1">
      <alignment horizontal="right" vertical="top"/>
    </xf>
    <xf borderId="0" fillId="0" fontId="15" numFmtId="0" xfId="0" applyAlignment="1" applyFont="1">
      <alignment horizontal="left" vertical="top"/>
    </xf>
    <xf borderId="5" fillId="0" fontId="7" numFmtId="10" xfId="0" applyBorder="1" applyFont="1" applyNumberFormat="1"/>
    <xf borderId="5" fillId="0" fontId="7" numFmtId="9" xfId="0" applyBorder="1" applyFont="1" applyNumberFormat="1"/>
    <xf borderId="5" fillId="0" fontId="11" numFmtId="166" xfId="0" applyAlignment="1" applyBorder="1" applyFont="1" applyNumberFormat="1">
      <alignment horizontal="right" shrinkToFit="0" wrapText="1"/>
    </xf>
    <xf borderId="0" fillId="0" fontId="7" numFmtId="9" xfId="0" applyFont="1" applyNumberFormat="1"/>
    <xf borderId="0" fillId="0" fontId="7" numFmtId="10" xfId="0" applyFont="1" applyNumberFormat="1"/>
    <xf borderId="7" fillId="0" fontId="7" numFmtId="0" xfId="0" applyAlignment="1" applyBorder="1" applyFont="1">
      <alignment horizontal="center"/>
    </xf>
    <xf borderId="8" fillId="0" fontId="2" numFmtId="0" xfId="0" applyBorder="1" applyFont="1"/>
    <xf borderId="7" fillId="0" fontId="4" numFmtId="0" xfId="0" applyAlignment="1" applyBorder="1" applyFont="1">
      <alignment horizontal="center"/>
    </xf>
    <xf borderId="9" fillId="0" fontId="2" numFmtId="0" xfId="0" applyBorder="1" applyFont="1"/>
    <xf borderId="0" fillId="0" fontId="7" numFmtId="0" xfId="0" applyAlignment="1" applyFont="1">
      <alignment horizontal="center"/>
    </xf>
    <xf borderId="0" fillId="0" fontId="4" numFmtId="0" xfId="0" applyAlignment="1" applyFont="1">
      <alignment horizontal="center"/>
    </xf>
    <xf borderId="5" fillId="0" fontId="7" numFmtId="0" xfId="0" applyAlignment="1" applyBorder="1" applyFont="1">
      <alignment horizontal="center"/>
    </xf>
    <xf borderId="5" fillId="0" fontId="4" numFmtId="0" xfId="0" applyBorder="1" applyFont="1"/>
    <xf borderId="5" fillId="0" fontId="4" numFmtId="49" xfId="0" applyAlignment="1" applyBorder="1" applyFont="1" applyNumberFormat="1">
      <alignment horizontal="right"/>
    </xf>
    <xf borderId="5" fillId="0" fontId="4" numFmtId="10" xfId="0" applyBorder="1" applyFont="1" applyNumberFormat="1"/>
    <xf borderId="5" fillId="0" fontId="7" numFmtId="49" xfId="0" applyBorder="1" applyFont="1" applyNumberFormat="1"/>
    <xf borderId="5" fillId="0" fontId="4" numFmtId="4" xfId="0" applyBorder="1" applyFont="1" applyNumberFormat="1"/>
    <xf borderId="5" fillId="0" fontId="4" numFmtId="165" xfId="0" applyAlignment="1" applyBorder="1" applyFont="1" applyNumberFormat="1">
      <alignment horizontal="right"/>
    </xf>
    <xf borderId="5" fillId="0" fontId="4" numFmtId="166" xfId="0" applyBorder="1" applyFont="1" applyNumberFormat="1"/>
    <xf borderId="5" fillId="0" fontId="7" numFmtId="166" xfId="0" applyBorder="1" applyFont="1" applyNumberFormat="1"/>
    <xf borderId="5" fillId="0" fontId="7" numFmtId="165" xfId="0" applyBorder="1" applyFont="1" applyNumberFormat="1"/>
    <xf borderId="0" fillId="0" fontId="4" numFmtId="10" xfId="0" applyFont="1" applyNumberFormat="1"/>
    <xf borderId="0" fillId="0" fontId="7" numFmtId="4" xfId="0" applyFont="1" applyNumberFormat="1"/>
    <xf borderId="5" fillId="0" fontId="7" numFmtId="49" xfId="0" applyAlignment="1" applyBorder="1" applyFont="1" applyNumberFormat="1">
      <alignment horizontal="right"/>
    </xf>
    <xf borderId="5" fillId="0" fontId="7" numFmtId="4" xfId="0" applyBorder="1" applyFont="1" applyNumberFormat="1"/>
    <xf borderId="5" fillId="0" fontId="4" numFmtId="49" xfId="0" applyBorder="1" applyFont="1" applyNumberFormat="1"/>
    <xf borderId="5" fillId="0" fontId="4" numFmtId="165" xfId="0" applyBorder="1" applyFont="1" applyNumberFormat="1"/>
    <xf borderId="0" fillId="0" fontId="5" numFmtId="49" xfId="0" applyFont="1" applyNumberFormat="1"/>
    <xf borderId="5" fillId="0" fontId="7" numFmtId="4" xfId="0" applyAlignment="1" applyBorder="1" applyFont="1" applyNumberFormat="1">
      <alignment horizontal="right"/>
    </xf>
    <xf borderId="7" fillId="0" fontId="4" numFmtId="0" xfId="0" applyAlignment="1" applyBorder="1" applyFont="1">
      <alignment horizontal="center" shrinkToFit="0" wrapText="1"/>
    </xf>
    <xf borderId="0" fillId="0" fontId="4" numFmtId="0" xfId="0" applyAlignment="1" applyFont="1">
      <alignment horizontal="center" vertical="center"/>
    </xf>
    <xf borderId="5" fillId="0" fontId="4" numFmtId="0" xfId="0" applyAlignment="1" applyBorder="1" applyFont="1">
      <alignment horizontal="center"/>
    </xf>
    <xf borderId="5" fillId="0" fontId="4" numFmtId="0" xfId="0" applyAlignment="1" applyBorder="1" applyFont="1">
      <alignment horizontal="center" shrinkToFit="0" wrapText="1"/>
    </xf>
    <xf borderId="0" fillId="0" fontId="16" numFmtId="0" xfId="0" applyAlignment="1" applyFont="1">
      <alignment horizontal="center" shrinkToFit="0" wrapText="1"/>
    </xf>
    <xf borderId="0" fillId="0" fontId="11" numFmtId="0" xfId="0" applyAlignment="1" applyFont="1">
      <alignment horizontal="center"/>
    </xf>
    <xf borderId="0" fillId="0" fontId="4" numFmtId="4" xfId="0" applyAlignment="1" applyFont="1" applyNumberFormat="1">
      <alignment horizontal="right" vertical="bottom"/>
    </xf>
    <xf borderId="0" fillId="0" fontId="4" numFmtId="10" xfId="0" applyAlignment="1" applyFont="1" applyNumberFormat="1">
      <alignment horizontal="right" vertical="bottom"/>
    </xf>
    <xf borderId="5" fillId="0" fontId="4" numFmtId="4" xfId="0" applyAlignment="1" applyBorder="1" applyFont="1" applyNumberFormat="1">
      <alignment horizontal="right"/>
    </xf>
    <xf borderId="5" fillId="0" fontId="4" numFmtId="0" xfId="0" applyAlignment="1" applyBorder="1" applyFont="1">
      <alignment horizontal="right"/>
    </xf>
    <xf borderId="0" fillId="0" fontId="7" numFmtId="0" xfId="0" applyAlignment="1" applyFont="1">
      <alignment horizontal="right" shrinkToFit="0" wrapText="1"/>
    </xf>
    <xf borderId="0" fillId="0" fontId="7" numFmtId="0" xfId="0" applyAlignment="1" applyFont="1">
      <alignment vertical="bottom"/>
    </xf>
    <xf borderId="0" fillId="0" fontId="7" numFmtId="0" xfId="0" applyAlignment="1" applyFont="1">
      <alignment horizontal="right" vertical="bottom"/>
    </xf>
    <xf borderId="0" fillId="0" fontId="4" numFmtId="4" xfId="0" applyAlignment="1" applyFont="1" applyNumberFormat="1">
      <alignment vertical="bottom"/>
    </xf>
    <xf borderId="0" fillId="0" fontId="7" numFmtId="0" xfId="0" applyAlignment="1" applyFont="1">
      <alignment horizontal="center" vertical="bottom"/>
    </xf>
    <xf borderId="7" fillId="0" fontId="7" numFmtId="0" xfId="0" applyAlignment="1" applyBorder="1" applyFont="1">
      <alignment horizontal="center" vertical="bottom"/>
    </xf>
    <xf borderId="7" fillId="0" fontId="7" numFmtId="10" xfId="0" applyAlignment="1" applyBorder="1" applyFont="1" applyNumberFormat="1">
      <alignment horizontal="center"/>
    </xf>
    <xf borderId="0" fillId="0" fontId="7" numFmtId="10" xfId="0" applyAlignment="1" applyFont="1" applyNumberFormat="1">
      <alignment horizontal="center" vertical="bottom"/>
    </xf>
    <xf borderId="0" fillId="0" fontId="7" numFmtId="10" xfId="0" applyAlignment="1" applyFont="1" applyNumberFormat="1">
      <alignment horizontal="center"/>
    </xf>
    <xf borderId="5" fillId="0" fontId="7" numFmtId="0" xfId="0" applyAlignment="1" applyBorder="1" applyFont="1">
      <alignment horizontal="center" vertical="bottom"/>
    </xf>
    <xf borderId="5" fillId="0" fontId="7" numFmtId="10" xfId="0" applyAlignment="1" applyBorder="1" applyFont="1" applyNumberFormat="1">
      <alignment horizontal="center" shrinkToFit="0" vertical="bottom" wrapText="1"/>
    </xf>
    <xf borderId="5" fillId="0" fontId="17" numFmtId="3" xfId="0" applyAlignment="1" applyBorder="1" applyFont="1" applyNumberFormat="1">
      <alignment horizontal="center" shrinkToFit="0" vertical="bottom" wrapText="0"/>
    </xf>
    <xf borderId="5" fillId="0" fontId="17" numFmtId="166" xfId="0" applyAlignment="1" applyBorder="1" applyFont="1" applyNumberFormat="1">
      <alignment horizontal="center" shrinkToFit="0" vertical="bottom" wrapText="0"/>
    </xf>
    <xf borderId="5" fillId="0" fontId="7" numFmtId="3" xfId="0" applyAlignment="1" applyBorder="1" applyFont="1" applyNumberFormat="1">
      <alignment horizontal="center" vertical="bottom"/>
    </xf>
    <xf borderId="5" fillId="0" fontId="7" numFmtId="166" xfId="0" applyAlignment="1" applyBorder="1" applyFont="1" applyNumberFormat="1">
      <alignment horizontal="right" vertical="bottom"/>
    </xf>
    <xf borderId="5" fillId="0" fontId="17" numFmtId="10" xfId="0" applyAlignment="1" applyBorder="1" applyFont="1" applyNumberFormat="1">
      <alignment horizontal="center" shrinkToFit="0" vertical="bottom" wrapText="0"/>
    </xf>
    <xf borderId="4" fillId="0" fontId="7" numFmtId="10" xfId="0" applyAlignment="1" applyBorder="1" applyFont="1" applyNumberFormat="1">
      <alignment horizontal="right" vertical="bottom"/>
    </xf>
    <xf borderId="0" fillId="0" fontId="17" numFmtId="3" xfId="0" applyAlignment="1" applyFont="1" applyNumberFormat="1">
      <alignment horizontal="center" shrinkToFit="0" vertical="bottom" wrapText="0"/>
    </xf>
    <xf borderId="5" fillId="0" fontId="7" numFmtId="10" xfId="0" applyAlignment="1" applyBorder="1" applyFont="1" applyNumberFormat="1">
      <alignment horizontal="center" shrinkToFit="0" wrapText="1"/>
    </xf>
    <xf borderId="5" fillId="0" fontId="7" numFmtId="0" xfId="0" applyAlignment="1" applyBorder="1" applyFont="1">
      <alignment horizontal="center" shrinkToFit="0" wrapText="1"/>
    </xf>
    <xf borderId="5" fillId="0" fontId="7" numFmtId="10" xfId="0" applyAlignment="1" applyBorder="1" applyFont="1" applyNumberFormat="1">
      <alignment horizontal="right" vertical="bottom"/>
    </xf>
    <xf borderId="0" fillId="0" fontId="7" numFmtId="0" xfId="0" applyAlignment="1" applyFont="1">
      <alignment horizontal="left" shrinkToFit="0" vertical="bottom" wrapText="0"/>
    </xf>
    <xf borderId="0" fillId="0" fontId="7" numFmtId="0" xfId="0" applyAlignment="1" applyFont="1">
      <alignment horizontal="right" shrinkToFit="0" vertical="bottom" wrapText="0"/>
    </xf>
    <xf borderId="0" fillId="0" fontId="17" numFmtId="0" xfId="0" applyAlignment="1" applyFont="1">
      <alignment horizontal="right" shrinkToFit="0" vertical="bottom" wrapText="0"/>
    </xf>
    <xf borderId="0" fillId="0" fontId="17" numFmtId="11" xfId="0" applyAlignment="1" applyFont="1" applyNumberFormat="1">
      <alignment horizontal="right" shrinkToFit="0" vertical="bottom" wrapText="0"/>
    </xf>
    <xf borderId="0" fillId="0" fontId="7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5" max="5" width="90.38"/>
  </cols>
  <sheetData>
    <row r="1">
      <c r="A1" s="1" t="s">
        <v>0</v>
      </c>
      <c r="B1" s="2"/>
      <c r="C1" s="2"/>
      <c r="D1" s="2"/>
      <c r="E1" s="2"/>
    </row>
    <row r="2">
      <c r="A2" s="3" t="s">
        <v>1</v>
      </c>
      <c r="B2" s="4" t="s">
        <v>2</v>
      </c>
      <c r="C2" s="2"/>
      <c r="D2" s="2"/>
      <c r="E2" s="5"/>
    </row>
    <row r="3">
      <c r="A3" s="3" t="s">
        <v>3</v>
      </c>
      <c r="B3" s="4" t="s">
        <v>4</v>
      </c>
      <c r="C3" s="2"/>
      <c r="D3" s="2"/>
      <c r="E3" s="5"/>
    </row>
    <row r="4" ht="27.75" customHeight="1">
      <c r="A4" s="3" t="s">
        <v>5</v>
      </c>
      <c r="B4" s="4" t="s">
        <v>6</v>
      </c>
      <c r="C4" s="2"/>
      <c r="D4" s="2"/>
      <c r="E4" s="5"/>
    </row>
    <row r="5">
      <c r="A5" s="6"/>
      <c r="B5" s="6"/>
      <c r="C5" s="6"/>
      <c r="D5" s="6"/>
      <c r="E5" s="6"/>
    </row>
    <row r="6">
      <c r="A6" s="7" t="s">
        <v>7</v>
      </c>
    </row>
    <row r="7">
      <c r="A7" s="8" t="s">
        <v>8</v>
      </c>
      <c r="B7" s="9" t="s">
        <v>9</v>
      </c>
      <c r="C7" s="9" t="s">
        <v>10</v>
      </c>
      <c r="D7" s="9" t="s">
        <v>11</v>
      </c>
      <c r="E7" s="9" t="s">
        <v>12</v>
      </c>
    </row>
    <row r="8">
      <c r="A8" s="10">
        <v>1.0</v>
      </c>
      <c r="B8" s="11" t="s">
        <v>13</v>
      </c>
      <c r="C8" s="12" t="s">
        <v>14</v>
      </c>
      <c r="D8" s="13" t="s">
        <v>15</v>
      </c>
      <c r="E8" s="14" t="s">
        <v>16</v>
      </c>
      <c r="F8" s="15"/>
    </row>
    <row r="9">
      <c r="A9" s="10">
        <v>2.0</v>
      </c>
      <c r="B9" s="16"/>
      <c r="C9" s="12" t="s">
        <v>17</v>
      </c>
      <c r="D9" s="13" t="s">
        <v>15</v>
      </c>
      <c r="E9" s="14" t="s">
        <v>16</v>
      </c>
      <c r="F9" s="15"/>
    </row>
    <row r="10">
      <c r="A10" s="10">
        <v>3.0</v>
      </c>
      <c r="B10" s="11" t="s">
        <v>18</v>
      </c>
      <c r="C10" s="12" t="s">
        <v>19</v>
      </c>
      <c r="D10" s="13" t="s">
        <v>20</v>
      </c>
      <c r="E10" s="14" t="s">
        <v>21</v>
      </c>
      <c r="F10" s="15"/>
    </row>
    <row r="11">
      <c r="A11" s="10">
        <v>4.0</v>
      </c>
      <c r="B11" s="17"/>
      <c r="C11" s="12" t="s">
        <v>22</v>
      </c>
      <c r="D11" s="13" t="s">
        <v>23</v>
      </c>
      <c r="E11" s="14" t="s">
        <v>24</v>
      </c>
      <c r="F11" s="15"/>
    </row>
    <row r="12">
      <c r="A12" s="10">
        <v>5.0</v>
      </c>
      <c r="B12" s="17"/>
      <c r="C12" s="12" t="s">
        <v>25</v>
      </c>
      <c r="D12" s="13" t="s">
        <v>23</v>
      </c>
      <c r="E12" s="14" t="s">
        <v>24</v>
      </c>
      <c r="F12" s="15"/>
    </row>
    <row r="13">
      <c r="A13" s="10">
        <v>6.0</v>
      </c>
      <c r="B13" s="17"/>
      <c r="C13" s="12" t="s">
        <v>26</v>
      </c>
      <c r="D13" s="13" t="s">
        <v>20</v>
      </c>
      <c r="E13" s="14" t="s">
        <v>27</v>
      </c>
      <c r="F13" s="15"/>
    </row>
    <row r="14">
      <c r="A14" s="10">
        <v>7.0</v>
      </c>
      <c r="B14" s="17"/>
      <c r="C14" s="12" t="s">
        <v>28</v>
      </c>
      <c r="D14" s="13" t="s">
        <v>23</v>
      </c>
      <c r="E14" s="14" t="s">
        <v>24</v>
      </c>
      <c r="F14" s="15"/>
    </row>
    <row r="15">
      <c r="A15" s="10">
        <v>8.0</v>
      </c>
      <c r="B15" s="16"/>
      <c r="C15" s="12" t="s">
        <v>29</v>
      </c>
      <c r="D15" s="13" t="s">
        <v>15</v>
      </c>
      <c r="E15" s="14" t="s">
        <v>30</v>
      </c>
      <c r="F15" s="15"/>
    </row>
  </sheetData>
  <mergeCells count="7">
    <mergeCell ref="A1:E1"/>
    <mergeCell ref="B2:E2"/>
    <mergeCell ref="B3:E3"/>
    <mergeCell ref="B4:E4"/>
    <mergeCell ref="A6:E6"/>
    <mergeCell ref="B8:B9"/>
    <mergeCell ref="B10:B15"/>
  </mergeCells>
  <hyperlinks>
    <hyperlink display="Riqualificazioni energetiche " location="'Indicatore 1_Riqualificazioni e'!A1" ref="C8"/>
    <hyperlink display="Energia elettrica da fonti rinnovabili" location="'Indicatore 2_Energia elettrica '!A1" ref="C9"/>
    <hyperlink display="Stima del consumo del suolo" location="'Indicatore 3_Stima del consumo '!A1" ref="C10"/>
    <hyperlink display="Consumi idrici domestici" location="'Indicatore 4_Consumi idrici dom'!A1" ref="C11"/>
    <hyperlink display="Dispersione idrica" location="'Indicatore 5_Dispersione idrica'!A1" ref="C12"/>
    <hyperlink display="Rifiuti urbani" location="'Indicatore 6_Rifiuti urbani'!A1" ref="C13"/>
    <hyperlink display="Tasso di motorizzazione" location="'Indicatore 7_Tasso di motorizz'!A1" ref="C14"/>
    <hyperlink display="Parco veicolare" location="'Indicatore 8_Parco veicolare'!A1" ref="C15"/>
  </hyperlin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workbookViewId="0"/>
  </sheetViews>
  <sheetFormatPr customHeight="1" defaultColWidth="12.63" defaultRowHeight="15.0"/>
  <cols>
    <col customWidth="1" min="1" max="1" width="20.38"/>
    <col customWidth="1" min="2" max="2" width="16.25"/>
  </cols>
  <sheetData>
    <row r="1" ht="15.75" customHeight="1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ht="15.75" customHeight="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ht="15.75" customHeight="1">
      <c r="A3" s="18"/>
      <c r="B3" s="19">
        <v>2022.0</v>
      </c>
      <c r="C3" s="19">
        <v>2023.0</v>
      </c>
      <c r="D3" s="20">
        <v>2024.0</v>
      </c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ht="15.75" customHeight="1">
      <c r="A4" s="19" t="s">
        <v>32</v>
      </c>
      <c r="B4" s="21">
        <v>71.5</v>
      </c>
      <c r="C4" s="21">
        <v>144.1</v>
      </c>
      <c r="D4" s="22">
        <v>127.0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ht="60.75" customHeight="1">
      <c r="A5" s="19" t="s">
        <v>33</v>
      </c>
      <c r="B5" s="21">
        <v>75.99</v>
      </c>
      <c r="C5" s="21">
        <v>161.28</v>
      </c>
      <c r="D5" s="22">
        <v>154.42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ht="15.75" customHeight="1">
      <c r="A6" s="18" t="s">
        <v>34</v>
      </c>
      <c r="B6" s="23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ht="15.75" customHeight="1">
      <c r="A7" s="18" t="s">
        <v>35</v>
      </c>
      <c r="B7" s="23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ht="15.75" customHeight="1">
      <c r="A8" s="18"/>
      <c r="B8" s="24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ht="15.75" customHeight="1">
      <c r="A9" s="25"/>
      <c r="B9" s="24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ht="15.75" customHeight="1">
      <c r="A10" s="25"/>
      <c r="B10" s="24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ht="15.75" customHeight="1">
      <c r="A11" s="25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ht="15.75" customHeight="1">
      <c r="A12" s="25"/>
      <c r="B12" s="24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ht="15.75" customHeight="1">
      <c r="A13" s="25"/>
      <c r="B13" s="24"/>
      <c r="C13" s="18"/>
      <c r="D13" s="18"/>
      <c r="E13" s="18"/>
      <c r="F13" s="18"/>
      <c r="G13" s="18"/>
      <c r="H13" s="18"/>
      <c r="J13" s="26"/>
      <c r="L13" s="26"/>
      <c r="M13" s="18"/>
      <c r="N13" s="26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ht="15.75" customHeight="1">
      <c r="A14" s="18"/>
      <c r="B14" s="24"/>
      <c r="C14" s="18"/>
      <c r="D14" s="18"/>
      <c r="E14" s="18"/>
      <c r="F14" s="18"/>
      <c r="G14" s="18"/>
      <c r="H14" s="18"/>
      <c r="I14" s="26"/>
      <c r="J14" s="26"/>
      <c r="K14" s="26"/>
      <c r="L14" s="26"/>
      <c r="M14" s="26"/>
      <c r="N14" s="26"/>
      <c r="O14" s="26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ht="15.75" customHeight="1">
      <c r="A15" s="18"/>
      <c r="B15" s="18"/>
      <c r="C15" s="18"/>
      <c r="D15" s="18"/>
      <c r="E15" s="18"/>
      <c r="F15" s="18"/>
      <c r="G15" s="18"/>
      <c r="H15" s="18"/>
      <c r="I15" s="26"/>
      <c r="J15" s="26"/>
      <c r="K15" s="26"/>
      <c r="L15" s="26"/>
      <c r="M15" s="26"/>
      <c r="N15" s="26"/>
      <c r="O15" s="26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ht="15.75" customHeight="1">
      <c r="A16" s="18"/>
      <c r="B16" s="18"/>
      <c r="C16" s="27"/>
      <c r="D16" s="18"/>
      <c r="E16" s="18"/>
      <c r="F16" s="18"/>
      <c r="G16" s="18"/>
      <c r="H16" s="18"/>
      <c r="I16" s="26"/>
      <c r="J16" s="26"/>
      <c r="K16" s="26"/>
      <c r="L16" s="26"/>
      <c r="M16" s="26"/>
      <c r="N16" s="26"/>
      <c r="O16" s="26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ht="15.75" customHeight="1">
      <c r="A17" s="18"/>
      <c r="B17" s="18"/>
      <c r="C17" s="18"/>
      <c r="D17" s="18"/>
      <c r="E17" s="18"/>
      <c r="F17" s="18"/>
      <c r="G17" s="18"/>
      <c r="H17" s="18"/>
      <c r="I17" s="26"/>
      <c r="J17" s="26"/>
      <c r="K17" s="26"/>
      <c r="L17" s="26"/>
      <c r="M17" s="26"/>
      <c r="N17" s="26"/>
      <c r="O17" s="26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ht="15.75" customHeight="1">
      <c r="A18" s="18"/>
      <c r="B18" s="18"/>
      <c r="C18" s="18"/>
      <c r="D18" s="18"/>
      <c r="E18" s="18"/>
      <c r="F18" s="18"/>
      <c r="G18" s="18"/>
      <c r="H18" s="18"/>
      <c r="I18" s="26"/>
      <c r="J18" s="26"/>
      <c r="K18" s="26"/>
      <c r="L18" s="26"/>
      <c r="M18" s="26"/>
      <c r="N18" s="26"/>
      <c r="O18" s="26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ht="15.75" customHeight="1">
      <c r="A19" s="18"/>
      <c r="B19" s="18"/>
      <c r="C19" s="18"/>
      <c r="D19" s="18"/>
      <c r="E19" s="18"/>
      <c r="F19" s="18"/>
      <c r="G19" s="18"/>
      <c r="H19" s="18"/>
      <c r="I19" s="26"/>
      <c r="J19" s="26"/>
      <c r="K19" s="26"/>
      <c r="L19" s="26"/>
      <c r="M19" s="26"/>
      <c r="N19" s="26"/>
      <c r="O19" s="26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ht="15.75" customHeight="1">
      <c r="A20" s="18"/>
      <c r="B20" s="18"/>
      <c r="C20" s="18"/>
      <c r="D20" s="18"/>
      <c r="E20" s="18"/>
      <c r="F20" s="18"/>
      <c r="G20" s="18"/>
      <c r="H20" s="18"/>
      <c r="I20" s="26"/>
      <c r="J20" s="26"/>
      <c r="K20" s="26"/>
      <c r="L20" s="26"/>
      <c r="M20" s="26"/>
      <c r="N20" s="26"/>
      <c r="O20" s="26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ht="15.75" customHeight="1">
      <c r="A21" s="18"/>
      <c r="B21" s="18"/>
      <c r="C21" s="18"/>
      <c r="D21" s="18"/>
      <c r="E21" s="18"/>
      <c r="F21" s="18"/>
      <c r="G21" s="18"/>
      <c r="H21" s="18"/>
      <c r="I21" s="26"/>
      <c r="J21" s="26"/>
      <c r="K21" s="26"/>
      <c r="L21" s="26"/>
      <c r="M21" s="26"/>
      <c r="N21" s="26"/>
      <c r="O21" s="26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ht="15.75" customHeight="1">
      <c r="A22" s="18"/>
      <c r="B22" s="18"/>
      <c r="C22" s="18"/>
      <c r="D22" s="18"/>
      <c r="E22" s="18"/>
      <c r="F22" s="18"/>
      <c r="G22" s="18"/>
      <c r="H22" s="18"/>
      <c r="I22" s="26"/>
      <c r="J22" s="26"/>
      <c r="K22" s="26"/>
      <c r="L22" s="26"/>
      <c r="M22" s="26"/>
      <c r="N22" s="26"/>
      <c r="O22" s="26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ht="15.75" customHeight="1">
      <c r="A23" s="18"/>
      <c r="B23" s="18"/>
      <c r="C23" s="18"/>
      <c r="D23" s="18"/>
      <c r="E23" s="18"/>
      <c r="F23" s="18"/>
      <c r="G23" s="18"/>
      <c r="H23" s="18"/>
      <c r="I23" s="26"/>
      <c r="J23" s="26"/>
      <c r="K23" s="26"/>
      <c r="L23" s="26"/>
      <c r="M23" s="26"/>
      <c r="N23" s="26"/>
      <c r="O23" s="26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ht="15.75" customHeight="1">
      <c r="A24" s="18"/>
      <c r="B24" s="18"/>
      <c r="C24" s="18"/>
      <c r="D24" s="18"/>
      <c r="E24" s="18"/>
      <c r="F24" s="18"/>
      <c r="G24" s="18"/>
      <c r="H24" s="18"/>
      <c r="I24" s="26"/>
      <c r="J24" s="26"/>
      <c r="K24" s="26"/>
      <c r="L24" s="26"/>
      <c r="M24" s="26"/>
      <c r="N24" s="26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ht="15.7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ht="15.75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ht="15.7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ht="15.75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ht="15.7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ht="15.7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ht="15.75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ht="15.75" customHeigh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ht="15.75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ht="15.75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ht="15.75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ht="15.7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ht="15.75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ht="15.75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ht="15.75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ht="15.75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ht="15.75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ht="15.7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ht="15.7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ht="15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ht="15.7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ht="15.75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ht="15.7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ht="15.75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ht="15.7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ht="15.75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ht="15.7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ht="15.7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ht="15.7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ht="15.7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ht="15.7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ht="15.7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ht="15.7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ht="15.7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ht="15.7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ht="15.7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ht="15.7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ht="15.7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ht="15.7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ht="15.7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ht="15.7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ht="15.7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ht="15.7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ht="15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ht="15.7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ht="15.7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ht="15.7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ht="15.7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ht="15.7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ht="15.7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ht="15.7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ht="15.7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ht="15.7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ht="15.7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ht="15.7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ht="15.7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ht="15.7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ht="15.7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ht="15.7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ht="15.7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ht="15.7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ht="15.7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ht="15.7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ht="15.7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ht="15.7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ht="15.7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ht="15.7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ht="15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ht="15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ht="15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ht="15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ht="15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ht="15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ht="15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ht="15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ht="15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ht="15.7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ht="15.7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ht="15.7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ht="15.7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ht="15.7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ht="15.7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ht="15.7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ht="15.7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ht="15.7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ht="15.7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ht="15.7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ht="15.7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ht="15.7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ht="15.7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ht="15.7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ht="15.7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ht="15.7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ht="15.7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ht="15.7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ht="15.7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ht="15.7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ht="15.7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ht="15.7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ht="15.7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ht="15.7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ht="15.7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ht="15.7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ht="15.7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ht="15.7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ht="15.7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ht="15.7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ht="15.7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ht="15.7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ht="15.7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ht="15.7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ht="15.7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ht="15.7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ht="15.7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ht="15.7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ht="15.7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ht="15.7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ht="15.7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ht="15.7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ht="15.7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ht="15.7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ht="15.7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ht="15.7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ht="15.7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ht="15.7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ht="15.7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ht="15.7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ht="15.7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ht="15.7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ht="15.7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ht="15.7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ht="15.7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ht="15.7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ht="15.7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ht="15.7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ht="15.7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ht="15.7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ht="15.7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ht="15.7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ht="15.7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ht="15.7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ht="15.7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ht="15.7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ht="15.7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ht="15.7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ht="15.7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ht="15.7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ht="15.7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ht="15.7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ht="15.7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ht="15.7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ht="15.7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ht="15.7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ht="15.7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ht="15.7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ht="15.7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ht="15.7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ht="15.7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ht="15.7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ht="15.7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ht="15.7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ht="15.7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ht="15.7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ht="15.7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ht="15.7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ht="15.7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ht="15.7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ht="15.7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ht="15.7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ht="15.7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ht="15.7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ht="15.7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ht="15.7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ht="15.7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ht="15.7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ht="15.7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ht="15.7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ht="15.7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ht="15.7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ht="15.7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ht="15.7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ht="15.7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ht="15.7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ht="15.7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ht="15.7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ht="15.7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ht="15.7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ht="15.7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ht="15.7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ht="15.7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ht="15.7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ht="15.7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ht="15.7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ht="15.7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ht="15.7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ht="15.7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ht="15.75" customHeight="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ht="15.75" customHeight="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ht="15.75" customHeight="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ht="15.75" customHeight="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ht="15.75" customHeight="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ht="15.75" customHeight="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ht="15.75" customHeight="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ht="15.75" customHeight="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ht="15.75" customHeight="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ht="15.75" customHeight="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ht="15.75" customHeight="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ht="15.75" customHeight="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ht="15.75" customHeight="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ht="15.75" customHeight="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ht="15.75" customHeight="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ht="15.75" customHeight="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ht="15.75" customHeight="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ht="15.75" customHeight="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ht="15.75" customHeight="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ht="15.75" customHeight="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ht="15.75" customHeight="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ht="15.75" customHeight="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ht="15.75" customHeight="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ht="15.75" customHeight="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ht="15.75" customHeight="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ht="15.75" customHeight="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ht="15.75" customHeight="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ht="15.75" customHeight="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ht="15.75" customHeight="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ht="15.75" customHeight="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ht="15.75" customHeight="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ht="15.75" customHeight="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ht="15.75" customHeight="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ht="15.75" customHeight="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ht="15.75" customHeight="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ht="15.75" customHeight="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ht="15.75" customHeight="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ht="15.75" customHeight="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ht="15.75" customHeight="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ht="15.75" customHeight="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ht="15.75" customHeight="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ht="15.75" customHeight="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ht="15.75" customHeight="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ht="15.75" customHeight="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ht="15.75" customHeight="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ht="15.75" customHeight="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ht="15.75" customHeight="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ht="15.75" customHeight="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ht="15.7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ht="15.75" customHeight="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ht="15.75" customHeight="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ht="15.75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ht="15.75" customHeight="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ht="15.75" customHeight="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ht="15.75" customHeight="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ht="15.7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ht="15.7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ht="15.7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ht="15.7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ht="15.7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ht="15.7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ht="15.7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ht="15.7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ht="15.7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ht="15.7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ht="15.7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ht="15.7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ht="15.7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ht="15.7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ht="15.7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ht="15.7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ht="15.7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ht="15.7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ht="15.7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ht="15.7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ht="15.7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ht="15.7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ht="15.7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ht="15.7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ht="15.7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ht="15.7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ht="15.7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ht="15.7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ht="15.7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ht="15.7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ht="15.7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ht="15.7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ht="15.7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ht="15.7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ht="15.7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ht="15.7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ht="15.7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ht="15.7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ht="15.7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ht="15.7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ht="15.7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ht="15.7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ht="15.7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ht="15.7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ht="15.7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ht="15.7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ht="15.7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ht="15.7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ht="15.7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ht="15.7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ht="15.7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ht="15.7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ht="15.7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ht="15.7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ht="15.7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ht="15.7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ht="15.7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ht="15.7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ht="15.7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ht="15.7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ht="15.7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ht="15.7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ht="15.7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ht="15.7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ht="15.7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ht="15.7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ht="15.7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ht="15.7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ht="15.7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ht="15.7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ht="15.7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ht="15.7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ht="15.7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ht="15.7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ht="15.7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ht="15.7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ht="15.7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ht="15.7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ht="15.7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ht="15.7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ht="15.7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ht="15.7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ht="15.7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ht="15.7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ht="15.7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ht="15.7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ht="15.7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ht="15.7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ht="15.7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ht="15.7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ht="15.7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ht="15.7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ht="15.7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ht="15.7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ht="15.7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ht="15.7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ht="15.7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ht="15.7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ht="15.7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ht="15.7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ht="15.7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ht="15.7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ht="15.7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ht="15.7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ht="15.7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ht="15.7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ht="15.7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ht="15.7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ht="15.7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ht="15.7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ht="15.7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ht="15.7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ht="15.7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ht="15.7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ht="15.7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ht="15.7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ht="15.7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ht="15.7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ht="15.7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ht="15.7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ht="15.7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ht="15.7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ht="15.7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ht="15.7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ht="15.7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ht="15.7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ht="15.7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ht="15.7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ht="15.7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ht="15.7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ht="15.7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ht="15.7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ht="15.7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ht="15.7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ht="15.7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ht="15.7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ht="15.7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ht="15.7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ht="15.7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ht="15.7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ht="15.7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ht="15.7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ht="15.7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ht="15.7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ht="15.7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ht="15.7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ht="15.7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ht="15.7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ht="15.7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ht="15.7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ht="15.7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ht="15.7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ht="15.7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ht="15.7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ht="15.7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ht="15.7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ht="15.7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ht="15.7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ht="15.7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ht="15.7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ht="15.7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ht="15.7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ht="15.7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ht="15.7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ht="15.7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ht="15.7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ht="15.7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ht="15.7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ht="15.7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ht="15.7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ht="15.7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ht="15.7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ht="15.7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ht="15.7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ht="15.7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ht="15.7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ht="15.7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ht="15.7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ht="15.7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ht="15.7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ht="15.7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ht="15.7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ht="15.7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ht="15.7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ht="15.7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ht="15.7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ht="15.7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ht="15.7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ht="15.7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ht="15.7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ht="15.7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ht="15.7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ht="15.7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ht="15.7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ht="15.7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ht="15.7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ht="15.7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ht="15.7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ht="15.7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ht="15.7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ht="15.7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ht="15.7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ht="15.7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ht="15.7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ht="15.7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ht="15.7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ht="15.7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ht="15.7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ht="15.7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ht="15.7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ht="15.7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ht="15.7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ht="15.7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ht="15.7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ht="15.7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ht="15.7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ht="15.7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ht="15.7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ht="15.7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ht="15.7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ht="15.7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ht="15.7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ht="15.7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ht="15.7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ht="15.7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ht="15.7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ht="15.7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ht="15.7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ht="15.7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ht="15.7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ht="15.7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ht="15.7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ht="15.7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ht="15.7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ht="15.7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ht="15.7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ht="15.7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ht="15.7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ht="15.7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ht="15.7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ht="15.7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ht="15.7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ht="15.7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ht="15.7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ht="15.7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ht="15.7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ht="15.7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ht="15.7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ht="15.7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ht="15.7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ht="15.7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ht="15.7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ht="15.7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ht="15.7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ht="15.7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ht="15.7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ht="15.7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ht="15.7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ht="15.7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ht="15.7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ht="15.7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ht="15.7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ht="15.7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ht="15.7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ht="15.7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ht="15.7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ht="15.7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ht="15.7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ht="15.7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ht="15.7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ht="15.7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ht="15.7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ht="15.7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ht="15.7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ht="15.7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ht="15.7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ht="15.7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ht="15.7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ht="15.7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ht="15.7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ht="15.7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ht="15.7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ht="15.7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ht="15.7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ht="15.7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ht="15.7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ht="15.7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ht="15.7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ht="15.7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ht="15.7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ht="15.7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ht="15.7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ht="15.7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ht="15.7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ht="15.7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ht="15.7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ht="15.7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ht="15.7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ht="15.7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ht="15.7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ht="15.7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ht="15.7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ht="15.7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ht="15.7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ht="15.7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ht="15.7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ht="15.7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ht="15.7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ht="15.7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ht="15.7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ht="15.7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ht="15.7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ht="15.7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ht="15.7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ht="15.7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ht="15.7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ht="15.7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ht="15.7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ht="15.7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ht="15.7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ht="15.7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ht="15.7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ht="15.7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ht="15.7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ht="15.7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ht="15.7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ht="15.7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ht="15.7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ht="15.7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ht="15.7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ht="15.7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ht="15.7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ht="15.7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ht="15.7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ht="15.7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ht="15.7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ht="15.7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ht="15.7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ht="15.7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ht="15.7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ht="15.7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ht="15.7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ht="15.7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ht="15.7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ht="15.7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ht="15.7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ht="15.7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ht="15.7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ht="15.7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ht="15.7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ht="15.7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ht="15.7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ht="15.7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ht="15.7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ht="15.7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ht="15.7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ht="15.7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ht="15.7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ht="15.7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ht="15.7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ht="15.7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ht="15.7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ht="15.7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ht="15.7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ht="15.7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ht="15.7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ht="15.7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ht="15.7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ht="15.7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ht="15.7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ht="15.7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ht="15.7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ht="15.7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ht="15.7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ht="15.7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ht="15.7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ht="15.7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ht="15.7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ht="15.7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ht="15.7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ht="15.7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ht="15.7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ht="15.7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ht="15.7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ht="15.7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ht="15.7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ht="15.7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ht="15.7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ht="15.7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ht="15.7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ht="15.7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ht="15.7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ht="15.7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ht="15.7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ht="15.7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ht="15.7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ht="15.7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ht="15.7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ht="15.7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ht="15.7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ht="15.7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ht="15.7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ht="15.7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ht="15.7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ht="15.7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ht="15.7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ht="15.7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ht="15.7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ht="15.7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ht="15.7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ht="15.7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ht="15.7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ht="15.7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ht="15.7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ht="15.7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ht="15.7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ht="15.7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ht="15.7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ht="15.7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ht="15.7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ht="15.7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ht="15.7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ht="15.7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ht="15.7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ht="15.7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ht="15.7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ht="15.7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ht="15.7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ht="15.7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ht="15.7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ht="15.7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ht="15.7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ht="15.7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ht="15.7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ht="15.7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ht="15.7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ht="15.7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ht="15.7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ht="15.7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ht="15.7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ht="15.7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ht="15.7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ht="15.7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ht="15.7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ht="15.7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ht="15.7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ht="15.7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ht="15.7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ht="15.7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ht="15.7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ht="15.7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ht="15.7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ht="15.7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ht="15.7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ht="15.7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ht="15.7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ht="15.7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ht="15.7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ht="15.7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ht="15.7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ht="15.7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ht="15.7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ht="15.7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ht="15.7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ht="15.7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ht="15.7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ht="15.7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ht="15.7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ht="15.7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ht="15.7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ht="15.7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ht="15.7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ht="15.7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ht="15.7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ht="15.7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ht="15.7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ht="15.7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ht="15.7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ht="15.7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ht="15.7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ht="15.7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ht="15.7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ht="15.7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ht="15.7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ht="15.7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ht="15.7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ht="15.7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ht="15.7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ht="15.7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ht="15.7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ht="15.7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ht="15.7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ht="15.7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ht="15.7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ht="15.7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ht="15.7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ht="15.7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ht="15.7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ht="15.7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ht="15.7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ht="15.7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ht="15.7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ht="15.7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ht="15.7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ht="15.7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ht="15.7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ht="15.7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ht="15.7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ht="15.7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ht="15.7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ht="15.7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ht="15.7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ht="15.7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ht="15.7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ht="15.7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ht="15.7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ht="15.7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ht="15.7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ht="15.7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ht="15.7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ht="15.7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ht="15.7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ht="15.7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ht="15.7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ht="15.7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ht="15.7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ht="15.7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ht="15.7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ht="15.7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ht="15.7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ht="15.7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ht="15.7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ht="15.7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ht="15.7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ht="15.7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ht="15.7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ht="15.7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ht="15.7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ht="15.7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ht="15.7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ht="15.7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ht="15.7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ht="15.7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ht="15.7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ht="15.7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ht="15.7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ht="15.7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ht="15.7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ht="15.7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ht="15.7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ht="15.7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ht="15.7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ht="15.7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ht="15.7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ht="15.7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ht="15.7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ht="15.7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ht="15.7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ht="15.7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ht="15.7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ht="15.7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ht="15.7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ht="15.7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ht="15.7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ht="15.7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ht="15.7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ht="15.7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ht="15.7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ht="15.7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ht="15.7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ht="15.7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ht="15.7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ht="15.7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ht="15.7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ht="15.7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ht="15.7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ht="15.7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ht="15.7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ht="15.7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ht="15.7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ht="15.7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ht="15.7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ht="15.7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ht="15.7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ht="15.7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ht="15.7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ht="15.7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ht="15.7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ht="15.7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ht="15.7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ht="15.7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ht="15.7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ht="15.7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ht="15.7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ht="15.7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ht="15.7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ht="15.7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ht="15.7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ht="15.7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ht="15.7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ht="15.7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ht="15.7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ht="15.7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ht="15.7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ht="15.7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ht="15.7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ht="15.7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ht="15.7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ht="15.7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ht="15.7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ht="15.7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ht="15.7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ht="15.7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ht="15.7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ht="15.7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ht="15.7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ht="15.7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ht="15.7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ht="15.7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ht="15.7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ht="15.7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ht="15.7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ht="15.7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ht="15.7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ht="15.7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ht="15.7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ht="15.7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ht="15.7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ht="15.7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ht="15.7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ht="15.7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ht="15.7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ht="15.7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ht="15.7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ht="15.7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ht="15.7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ht="15.7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ht="15.7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ht="15.7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ht="15.7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ht="15.7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ht="15.7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ht="15.7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ht="15.7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ht="15.7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ht="15.7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ht="15.7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ht="15.7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ht="15.7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ht="15.7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ht="15.7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ht="15.7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ht="15.7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ht="15.7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ht="15.7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ht="15.7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ht="15.7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ht="15.7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ht="15.7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ht="15.7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ht="15.7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ht="15.7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ht="15.7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ht="15.7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ht="15.7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ht="15.7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ht="15.7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ht="15.7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ht="15.7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ht="15.7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ht="15.7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ht="15.7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ht="15.7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ht="15.7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ht="15.7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ht="15.7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ht="15.7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ht="15.7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ht="15.7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ht="15.7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ht="15.7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ht="15.7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ht="15.7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ht="15.7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ht="15.7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ht="15.7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ht="15.7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ht="15.7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ht="15.7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ht="15.7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ht="15.7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ht="15.7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ht="15.7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ht="15.7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ht="15.7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ht="15.7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ht="15.7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ht="15.7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ht="15.7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ht="15.7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ht="15.7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ht="15.7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ht="15.7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ht="15.7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ht="15.7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ht="15.7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ht="15.7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ht="15.7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ht="15.7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ht="15.7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ht="15.7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ht="15.7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ht="15.7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ht="15.75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ht="15.75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ht="15.75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ht="15.75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ht="15.75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ht="15.75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ht="15.75" customHeight="1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ht="15.75" customHeight="1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ht="15.75" customHeight="1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ht="15.75" customHeight="1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ht="15.75" customHeight="1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ht="15.75" customHeight="1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workbookViewId="0"/>
  </sheetViews>
  <sheetFormatPr customHeight="1" defaultColWidth="12.63" defaultRowHeight="15.0"/>
  <sheetData>
    <row r="1" ht="15.75" customHeight="1">
      <c r="A1" s="23" t="s">
        <v>36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ht="15.75" customHeight="1">
      <c r="A2" s="28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ht="15.75" customHeight="1">
      <c r="A3" s="18"/>
      <c r="B3" s="20">
        <v>2022.0</v>
      </c>
      <c r="C3" s="20">
        <v>2023.0</v>
      </c>
      <c r="D3" s="20">
        <v>2024.0</v>
      </c>
      <c r="E3" s="18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ht="15.75" customHeight="1">
      <c r="A4" s="19" t="s">
        <v>32</v>
      </c>
      <c r="B4" s="20">
        <v>69.69</v>
      </c>
      <c r="C4" s="20">
        <v>69.93</v>
      </c>
      <c r="D4" s="20">
        <v>68.4</v>
      </c>
      <c r="E4" s="18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ht="15.75" customHeight="1">
      <c r="A5" s="19" t="s">
        <v>33</v>
      </c>
      <c r="B5" s="20">
        <v>38.12</v>
      </c>
      <c r="C5" s="20">
        <v>38.78</v>
      </c>
      <c r="D5" s="20">
        <v>38.57</v>
      </c>
      <c r="E5" s="18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ht="15.75" customHeight="1">
      <c r="A6" s="18" t="s">
        <v>37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ht="15.75" customHeight="1">
      <c r="A7" s="18" t="s">
        <v>38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ht="15.75" customHeight="1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ht="15.75" customHeight="1">
      <c r="A9" s="23"/>
      <c r="B9" s="23"/>
      <c r="C9" s="29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ht="15.75" customHeight="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ht="15.75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ht="15.75" customHeight="1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ht="15.75" customHeight="1">
      <c r="A13" s="23"/>
      <c r="B13" s="18"/>
      <c r="C13" s="23"/>
      <c r="D13" s="23"/>
      <c r="E13" s="26"/>
      <c r="H13" s="26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ht="15.75" customHeight="1">
      <c r="A14" s="30"/>
      <c r="B14" s="18"/>
      <c r="C14" s="23"/>
      <c r="D14" s="23"/>
      <c r="H14" s="26"/>
      <c r="I14" s="26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ht="15.75" customHeight="1">
      <c r="A15" s="30"/>
      <c r="B15" s="18"/>
      <c r="C15" s="23"/>
      <c r="D15" s="23"/>
      <c r="G15" s="26"/>
      <c r="H15" s="26"/>
      <c r="I15" s="26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ht="15.75" customHeight="1">
      <c r="A16" s="23"/>
      <c r="B16" s="23"/>
      <c r="C16" s="23"/>
      <c r="D16" s="23"/>
      <c r="E16" s="26"/>
      <c r="F16" s="26"/>
      <c r="G16" s="26"/>
      <c r="H16" s="26"/>
      <c r="I16" s="26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ht="15.75" customHeight="1">
      <c r="A17" s="23"/>
      <c r="B17" s="23"/>
      <c r="C17" s="23"/>
      <c r="D17" s="23"/>
      <c r="E17" s="26"/>
      <c r="F17" s="26"/>
      <c r="G17" s="26"/>
      <c r="H17" s="26"/>
      <c r="I17" s="26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ht="15.75" customHeight="1">
      <c r="A18" s="23"/>
      <c r="B18" s="23"/>
      <c r="C18" s="23"/>
      <c r="D18" s="23"/>
      <c r="E18" s="26"/>
      <c r="F18" s="26"/>
      <c r="G18" s="26"/>
      <c r="H18" s="26"/>
      <c r="I18" s="26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ht="15.75" customHeight="1">
      <c r="A19" s="23"/>
      <c r="B19" s="23"/>
      <c r="C19" s="23"/>
      <c r="D19" s="23"/>
      <c r="E19" s="26"/>
      <c r="F19" s="26"/>
      <c r="G19" s="26"/>
      <c r="H19" s="26"/>
      <c r="I19" s="26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ht="15.75" customHeight="1">
      <c r="A20" s="23"/>
      <c r="B20" s="23"/>
      <c r="C20" s="23"/>
      <c r="D20" s="23"/>
      <c r="E20" s="26"/>
      <c r="F20" s="26"/>
      <c r="G20" s="26"/>
      <c r="H20" s="26"/>
      <c r="I20" s="26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ht="15.75" customHeight="1">
      <c r="A21" s="23"/>
      <c r="B21" s="23"/>
      <c r="C21" s="23"/>
      <c r="D21" s="23"/>
      <c r="E21" s="26"/>
      <c r="F21" s="26"/>
      <c r="G21" s="26"/>
      <c r="H21" s="26"/>
      <c r="I21" s="26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ht="15.75" customHeight="1">
      <c r="A22" s="23"/>
      <c r="B22" s="23"/>
      <c r="C22" s="23"/>
      <c r="D22" s="23"/>
      <c r="E22" s="26"/>
      <c r="F22" s="26"/>
      <c r="G22" s="26"/>
      <c r="H22" s="26"/>
      <c r="I22" s="26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ht="15.75" customHeight="1">
      <c r="A23" s="23"/>
      <c r="B23" s="23"/>
      <c r="C23" s="23"/>
      <c r="D23" s="23"/>
      <c r="E23" s="26"/>
      <c r="F23" s="26"/>
      <c r="G23" s="26"/>
      <c r="H23" s="26"/>
      <c r="I23" s="26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ht="15.75" customHeight="1">
      <c r="A24" s="23"/>
      <c r="B24" s="23"/>
      <c r="C24" s="23"/>
      <c r="D24" s="23"/>
      <c r="E24" s="26"/>
      <c r="F24" s="26"/>
      <c r="G24" s="26"/>
      <c r="H24" s="26"/>
      <c r="I24" s="26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ht="15.75" customHeight="1">
      <c r="A25" s="23"/>
      <c r="B25" s="23"/>
      <c r="C25" s="23"/>
      <c r="D25" s="23"/>
      <c r="E25" s="26"/>
      <c r="F25" s="26"/>
      <c r="G25" s="26"/>
      <c r="H25" s="26"/>
      <c r="I25" s="26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ht="15.75" customHeight="1">
      <c r="A26" s="23"/>
      <c r="B26" s="23"/>
      <c r="C26" s="23"/>
      <c r="D26" s="23"/>
      <c r="E26" s="26"/>
      <c r="F26" s="26"/>
      <c r="G26" s="26"/>
      <c r="H26" s="26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ht="15.75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ht="15.75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ht="15.75" customHeight="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ht="15.7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ht="15.75" customHeight="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ht="15.75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ht="15.75" customHeight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ht="15.75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ht="15.75" customHeight="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ht="15.7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ht="15.75" customHeight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ht="15.75" customHeight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ht="15.75" customHeight="1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ht="15.75" customHeight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ht="15.75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ht="15.75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ht="15.75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ht="15.7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ht="15.7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ht="15.75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ht="15.7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ht="15.7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ht="15.7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ht="15.7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ht="15.7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ht="15.7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ht="15.7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ht="15.7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ht="15.7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ht="15.7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ht="15.7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ht="15.7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ht="15.7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ht="15.7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ht="15.7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ht="15.75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ht="15.75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ht="15.75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ht="15.75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ht="15.75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ht="15.7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ht="15.75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ht="15.75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ht="15.75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ht="15.75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ht="15.7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ht="15.7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ht="15.7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ht="15.75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ht="15.75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ht="15.75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ht="15.75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ht="15.7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ht="15.7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ht="15.7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ht="15.7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ht="15.7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ht="15.7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ht="15.7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ht="15.7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ht="15.7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ht="15.7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ht="15.75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ht="15.7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ht="15.7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ht="15.7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ht="15.7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ht="15.7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ht="15.75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ht="15.7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ht="15.75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ht="15.7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ht="15.75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ht="15.7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ht="15.75" customHeight="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ht="15.75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ht="15.7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ht="15.7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ht="15.75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ht="15.75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ht="15.75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ht="15.7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ht="15.75" customHeight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ht="15.75" customHeight="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ht="15.75" customHeight="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ht="15.75" customHeight="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ht="15.75" customHeight="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ht="15.75" customHeight="1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ht="15.75" customHeight="1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ht="15.75" customHeight="1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ht="15.75" customHeight="1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ht="15.75" customHeight="1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ht="15.75" customHeight="1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ht="15.75" customHeight="1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ht="15.75" customHeight="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ht="15.75" customHeight="1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ht="15.75" customHeight="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ht="15.75" customHeight="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ht="15.75" customHeight="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ht="15.75" customHeight="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ht="15.75" customHeight="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ht="15.75" customHeight="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ht="15.75" customHeight="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ht="15.75" customHeight="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ht="15.75" customHeight="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ht="15.75" customHeight="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ht="15.75" customHeight="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ht="15.75" customHeight="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ht="15.75" customHeight="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ht="15.75" customHeight="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ht="15.75" customHeight="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ht="15.75" customHeight="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ht="15.75" customHeight="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ht="15.75" customHeight="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ht="15.75" customHeight="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ht="15.75" customHeight="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ht="15.75" customHeight="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ht="15.75" customHeight="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ht="15.75" customHeight="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ht="15.75" customHeight="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ht="15.75" customHeight="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ht="15.75" customHeight="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ht="15.75" customHeight="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ht="15.75" customHeight="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ht="15.75" customHeight="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ht="15.75" customHeight="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ht="15.75" customHeight="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ht="15.75" customHeight="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ht="15.75" customHeight="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ht="15.75" customHeight="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ht="15.75" customHeight="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ht="15.75" customHeight="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ht="15.75" customHeight="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ht="15.75" customHeight="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ht="15.75" customHeight="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ht="15.75" customHeight="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ht="15.75" customHeight="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ht="15.75" customHeight="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ht="15.75" customHeight="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ht="15.75" customHeight="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ht="15.75" customHeight="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ht="15.75" customHeight="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ht="15.75" customHeight="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ht="15.75" customHeight="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ht="15.75" customHeight="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ht="15.75" customHeight="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ht="15.75" customHeight="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ht="15.75" customHeight="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ht="15.75" customHeight="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ht="15.75" customHeight="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ht="15.75" customHeight="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ht="15.75" customHeight="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ht="15.75" customHeight="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ht="15.75" customHeight="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ht="15.75" customHeight="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ht="15.75" customHeight="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ht="15.75" customHeight="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ht="15.75" customHeight="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ht="15.75" customHeight="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ht="15.75" customHeight="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ht="15.75" customHeight="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ht="15.75" customHeight="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ht="15.75" customHeight="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ht="15.75" customHeight="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ht="15.75" customHeight="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ht="15.75" customHeight="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ht="15.75" customHeight="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ht="15.75" customHeight="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ht="15.75" customHeight="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ht="15.75" customHeight="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ht="15.75" customHeight="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ht="15.75" customHeight="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ht="15.75" customHeight="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ht="15.75" customHeight="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ht="15.75" customHeight="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ht="15.75" customHeight="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ht="15.75" customHeight="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ht="15.75" customHeight="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ht="15.75" customHeight="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ht="15.75" customHeight="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ht="15.75" customHeight="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ht="15.75" customHeight="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ht="15.75" customHeight="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ht="15.75" customHeight="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ht="15.75" customHeight="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ht="15.75" customHeight="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ht="15.75" customHeight="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ht="15.75" customHeight="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ht="15.75" customHeight="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ht="15.75" customHeight="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ht="15.75" customHeight="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ht="15.75" customHeight="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ht="15.75" customHeight="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ht="15.75" customHeight="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ht="15.75" customHeight="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ht="15.75" customHeight="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ht="15.75" customHeight="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ht="15.75" customHeight="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ht="15.75" customHeight="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ht="15.75" customHeight="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ht="15.75" customHeight="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ht="15.75" customHeight="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ht="15.75" customHeight="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ht="15.75" customHeight="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ht="15.75" customHeight="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ht="15.75" customHeight="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ht="15.75" customHeight="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ht="15.75" customHeight="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ht="15.75" customHeight="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ht="15.75" customHeight="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ht="15.75" customHeight="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ht="15.75" customHeight="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ht="15.75" customHeight="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ht="15.75" customHeight="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ht="15.75" customHeight="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ht="15.75" customHeight="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ht="15.75" customHeight="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ht="15.75" customHeight="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ht="15.75" customHeight="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ht="15.75" customHeight="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ht="15.75" customHeight="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ht="15.75" customHeight="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ht="15.75" customHeight="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ht="15.75" customHeight="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ht="15.75" customHeight="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ht="15.75" customHeight="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ht="15.75" customHeight="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ht="15.75" customHeight="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ht="15.75" customHeight="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ht="15.75" customHeight="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ht="15.75" customHeight="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ht="15.75" customHeight="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ht="15.75" customHeight="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ht="15.75" customHeight="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ht="15.75" customHeight="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ht="15.75" customHeight="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ht="15.75" customHeight="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ht="15.75" customHeight="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ht="15.75" customHeight="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ht="15.75" customHeight="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ht="15.75" customHeight="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ht="15.75" customHeight="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ht="15.7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ht="15.75" customHeight="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ht="15.75" customHeight="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ht="15.75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ht="15.75" customHeight="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ht="15.75" customHeight="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ht="15.75" customHeight="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ht="15.7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ht="15.7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ht="15.7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ht="15.7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ht="15.7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ht="15.7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ht="15.7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ht="15.7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ht="15.7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ht="15.7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ht="15.7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ht="15.7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ht="15.7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ht="15.7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ht="15.7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ht="15.7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ht="15.7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ht="15.7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ht="15.7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ht="15.7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ht="15.7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ht="15.7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ht="15.7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ht="15.7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ht="15.7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ht="15.7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ht="15.7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ht="15.7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ht="15.7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ht="15.7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ht="15.7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ht="15.7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ht="15.7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ht="15.7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ht="15.7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ht="15.7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ht="15.7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ht="15.7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ht="15.7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ht="15.7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ht="15.7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ht="15.7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ht="15.7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ht="15.7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ht="15.7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ht="15.7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ht="15.7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ht="15.7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ht="15.7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ht="15.7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ht="15.7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ht="15.7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ht="15.7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ht="15.7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ht="15.7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ht="15.7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ht="15.7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ht="15.7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ht="15.7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ht="15.7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ht="15.7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ht="15.7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ht="15.7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ht="15.7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ht="15.7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ht="15.7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ht="15.7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ht="15.7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ht="15.7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ht="15.7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ht="15.7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ht="15.7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ht="15.7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ht="15.7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ht="15.7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ht="15.7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ht="15.7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ht="15.7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ht="15.7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ht="15.7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ht="15.7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ht="15.7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ht="15.7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ht="15.7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ht="15.7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ht="15.7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ht="15.7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ht="15.7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ht="15.7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ht="15.7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ht="15.7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ht="15.7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ht="15.7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ht="15.7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ht="15.7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ht="15.7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ht="15.7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ht="15.7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ht="15.7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ht="15.7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ht="15.7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ht="15.7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ht="15.7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ht="15.7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ht="15.7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ht="15.7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ht="15.7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ht="15.7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ht="15.7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ht="15.7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ht="15.7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ht="15.7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ht="15.7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ht="15.7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ht="15.7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ht="15.7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ht="15.7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ht="15.7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ht="15.7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ht="15.7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ht="15.7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ht="15.7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ht="15.7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ht="15.7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ht="15.7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ht="15.7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ht="15.7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ht="15.7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ht="15.7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ht="15.7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ht="15.7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ht="15.7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ht="15.7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ht="15.7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ht="15.7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ht="15.7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ht="15.7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ht="15.7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ht="15.7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ht="15.7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ht="15.7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ht="15.7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ht="15.7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ht="15.7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ht="15.7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ht="15.7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ht="15.7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ht="15.7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ht="15.7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ht="15.7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ht="15.7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ht="15.7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ht="15.7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ht="15.7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ht="15.7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ht="15.7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ht="15.7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ht="15.7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ht="15.7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ht="15.7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ht="15.7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ht="15.7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ht="15.7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ht="15.7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ht="15.7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ht="15.7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ht="15.7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ht="15.7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ht="15.7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ht="15.7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ht="15.7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ht="15.7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ht="15.7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ht="15.7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ht="15.7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ht="15.7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ht="15.7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ht="15.7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ht="15.7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ht="15.7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ht="15.7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ht="15.7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ht="15.7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ht="15.7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ht="15.7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ht="15.7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ht="15.7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ht="15.7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ht="15.7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ht="15.7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ht="15.7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ht="15.7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ht="15.7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ht="15.7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ht="15.7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ht="15.7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ht="15.7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ht="15.7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ht="15.7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ht="15.7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ht="15.7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ht="15.7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ht="15.7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ht="15.7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ht="15.7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ht="15.7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ht="15.7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ht="15.7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ht="15.7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ht="15.7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ht="15.7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ht="15.7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ht="15.7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ht="15.7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ht="15.7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ht="15.7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ht="15.7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ht="15.7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ht="15.7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ht="15.7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ht="15.7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ht="15.7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ht="15.7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ht="15.7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ht="15.7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ht="15.7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ht="15.7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ht="15.7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ht="15.7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ht="15.7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ht="15.7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ht="15.7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ht="15.7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ht="15.7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ht="15.7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ht="15.7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ht="15.7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ht="15.7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ht="15.7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ht="15.7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ht="15.7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ht="15.7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ht="15.7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ht="15.7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ht="15.7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ht="15.7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ht="15.7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ht="15.7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ht="15.7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ht="15.7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ht="15.7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ht="15.7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ht="15.7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ht="15.7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ht="15.7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ht="15.7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ht="15.7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ht="15.7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ht="15.7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ht="15.7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ht="15.7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ht="15.7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ht="15.7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ht="15.7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ht="15.7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ht="15.7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ht="15.7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ht="15.7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ht="15.7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ht="15.7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ht="15.7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ht="15.7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ht="15.7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ht="15.7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ht="15.7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ht="15.7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ht="15.7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ht="15.7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ht="15.7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ht="15.7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ht="15.7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ht="15.7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ht="15.7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ht="15.7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ht="15.7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ht="15.7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ht="15.7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ht="15.7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ht="15.7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ht="15.7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ht="15.7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ht="15.7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ht="15.7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ht="15.7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ht="15.7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ht="15.7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ht="15.7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ht="15.7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ht="15.7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ht="15.7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ht="15.7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ht="15.7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ht="15.7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ht="15.7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ht="15.7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ht="15.7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ht="15.7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ht="15.7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ht="15.7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ht="15.7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ht="15.7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ht="15.7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ht="15.7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ht="15.7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ht="15.7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ht="15.7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ht="15.7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ht="15.7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ht="15.7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ht="15.7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ht="15.7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ht="15.7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ht="15.7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ht="15.7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ht="15.7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ht="15.7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ht="15.7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ht="15.7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ht="15.7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ht="15.7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ht="15.7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ht="15.7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ht="15.7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ht="15.7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ht="15.7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ht="15.7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ht="15.7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ht="15.7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ht="15.7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ht="15.7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ht="15.7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ht="15.7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ht="15.7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ht="15.7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ht="15.7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ht="15.7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ht="15.7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ht="15.7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ht="15.7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ht="15.7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ht="15.7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ht="15.7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ht="15.7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ht="15.7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ht="15.7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ht="15.7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ht="15.7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ht="15.7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ht="15.7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ht="15.7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ht="15.7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ht="15.7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ht="15.7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ht="15.7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ht="15.7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ht="15.7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ht="15.7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ht="15.7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ht="15.7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ht="15.7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ht="15.7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ht="15.7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ht="15.7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ht="15.7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ht="15.7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ht="15.7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ht="15.7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ht="15.7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ht="15.7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ht="15.7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ht="15.7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ht="15.7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ht="15.7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ht="15.7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ht="15.7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ht="15.7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ht="15.7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ht="15.7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ht="15.7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ht="15.7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ht="15.7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ht="15.7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ht="15.7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ht="15.7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ht="15.7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ht="15.7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ht="15.7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ht="15.7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ht="15.7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ht="15.7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ht="15.7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ht="15.7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ht="15.7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ht="15.7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ht="15.7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ht="15.7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ht="15.7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ht="15.7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ht="15.7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ht="15.7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ht="15.7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ht="15.7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ht="15.7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ht="15.7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ht="15.7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ht="15.7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ht="15.7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ht="15.7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ht="15.7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ht="15.7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ht="15.7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ht="15.7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ht="15.7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ht="15.7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ht="15.7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ht="15.7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ht="15.7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ht="15.7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ht="15.7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ht="15.7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ht="15.7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ht="15.7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ht="15.7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ht="15.7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ht="15.7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ht="15.7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ht="15.7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ht="15.7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ht="15.7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ht="15.7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ht="15.7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ht="15.7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ht="15.7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ht="15.7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ht="15.7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ht="15.7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ht="15.7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ht="15.7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ht="15.7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ht="15.7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ht="15.7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ht="15.7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ht="15.7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ht="15.7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ht="15.7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ht="15.7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ht="15.7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ht="15.7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ht="15.7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ht="15.7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ht="15.7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ht="15.7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ht="15.7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ht="15.7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ht="15.7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ht="15.7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ht="15.7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ht="15.7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ht="15.7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ht="15.7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ht="15.7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ht="15.7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ht="15.7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ht="15.7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ht="15.7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ht="15.7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ht="15.7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ht="15.7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ht="15.7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ht="15.7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ht="15.7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ht="15.7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ht="15.7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ht="15.7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ht="15.7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ht="15.7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ht="15.7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ht="15.7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ht="15.7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ht="15.7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ht="15.7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ht="15.7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ht="15.7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ht="15.7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ht="15.7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ht="15.7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ht="15.7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ht="15.7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ht="15.7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ht="15.7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ht="15.7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ht="15.7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ht="15.7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ht="15.7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ht="15.7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ht="15.7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ht="15.7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ht="15.7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ht="15.7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ht="15.7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ht="15.7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ht="15.7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ht="15.7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ht="15.7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ht="15.7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ht="15.7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ht="15.7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ht="15.7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ht="15.7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ht="15.7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ht="15.7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ht="15.7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ht="15.7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ht="15.7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ht="15.7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ht="15.7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ht="15.7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ht="15.7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ht="15.7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ht="15.7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ht="15.7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ht="15.7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ht="15.7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ht="15.7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ht="15.7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ht="15.7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ht="15.7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ht="15.7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ht="15.7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ht="15.7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ht="15.7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ht="15.7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ht="15.7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ht="15.7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ht="15.7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ht="15.7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ht="15.7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ht="15.7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ht="15.7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ht="15.7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ht="15.7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ht="15.7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ht="15.7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ht="15.7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ht="15.7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ht="15.7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ht="15.7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ht="15.7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ht="15.7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ht="15.7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ht="15.7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ht="15.7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ht="15.7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ht="15.7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ht="15.7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ht="15.7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ht="15.7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ht="15.7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ht="15.7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ht="15.7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ht="15.7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ht="15.7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ht="15.7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ht="15.7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ht="15.7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ht="15.7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ht="15.7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ht="15.7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ht="15.7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ht="15.7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ht="15.7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ht="15.7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ht="15.7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ht="15.7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ht="15.7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ht="15.7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ht="15.7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ht="15.7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ht="15.7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ht="15.7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ht="15.7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ht="15.7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ht="15.7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ht="15.7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ht="15.7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ht="15.7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ht="15.7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ht="15.7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ht="15.7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ht="15.7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ht="15.7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ht="15.7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ht="15.7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ht="15.7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ht="15.7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ht="15.7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ht="15.7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ht="15.7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ht="15.7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ht="15.7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ht="15.7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ht="15.7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ht="15.7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ht="15.7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ht="15.7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ht="15.7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ht="15.7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ht="15.7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ht="15.7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ht="15.7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ht="15.7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ht="15.7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ht="15.7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ht="15.7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ht="15.7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ht="15.7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ht="15.7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ht="15.7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ht="15.7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ht="15.7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ht="15.7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ht="15.7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ht="15.7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ht="15.7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ht="15.7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ht="15.7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ht="15.7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ht="15.7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ht="15.7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ht="15.7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ht="15.7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ht="15.7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ht="15.7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ht="15.7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ht="15.7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ht="15.7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ht="15.7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ht="15.7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ht="15.7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ht="15.7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ht="15.7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ht="15.7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ht="15.7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ht="15.7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ht="15.7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ht="15.7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ht="15.7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ht="15.7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ht="15.7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ht="15.7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ht="15.7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ht="15.7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ht="15.7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ht="15.7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ht="15.7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ht="15.7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ht="15.7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ht="15.7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ht="15.7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ht="15.7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ht="15.7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ht="15.7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ht="15.7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ht="15.7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ht="15.7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ht="15.7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ht="15.7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ht="15.7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ht="15.7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ht="15.7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ht="15.7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ht="15.7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ht="15.7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ht="15.7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ht="15.7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ht="15.7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ht="15.7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ht="15.7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ht="15.7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ht="15.7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ht="15.7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ht="15.7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ht="15.7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ht="15.7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ht="15.7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ht="15.7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ht="15.7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ht="15.7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ht="15.7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ht="15.7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ht="15.7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ht="15.7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ht="15.7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ht="15.7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ht="15.7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ht="15.7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ht="15.7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ht="15.7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ht="15.7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ht="15.7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ht="15.7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ht="15.7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ht="15.7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ht="15.75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ht="15.75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ht="15.75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ht="15.75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ht="15.75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ht="15.75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ht="15.75" customHeight="1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ht="15.75" customHeight="1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ht="15.75" customHeight="1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ht="15.75" customHeight="1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ht="15.75" customHeight="1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ht="15.75" customHeight="1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workbookViewId="0"/>
  </sheetViews>
  <sheetFormatPr customHeight="1" defaultColWidth="12.63" defaultRowHeight="15.0"/>
  <cols>
    <col customWidth="1" min="1" max="1" width="7.25"/>
  </cols>
  <sheetData>
    <row r="1" ht="15.75" customHeight="1">
      <c r="A1" s="31" t="s">
        <v>39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ht="15.75" customHeight="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ht="15.75" customHeight="1">
      <c r="A3" s="32"/>
      <c r="B3" s="32"/>
      <c r="C3" s="33" t="s">
        <v>40</v>
      </c>
      <c r="D3" s="33" t="s">
        <v>41</v>
      </c>
      <c r="E3" s="33" t="s">
        <v>42</v>
      </c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23"/>
    </row>
    <row r="4" ht="15.75" customHeight="1">
      <c r="A4" s="32"/>
      <c r="B4" s="32"/>
      <c r="C4" s="17"/>
      <c r="D4" s="17"/>
      <c r="E4" s="17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23"/>
    </row>
    <row r="5" ht="15.75" customHeight="1">
      <c r="A5" s="32"/>
      <c r="B5" s="32"/>
      <c r="C5" s="17"/>
      <c r="D5" s="17"/>
      <c r="E5" s="17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23"/>
    </row>
    <row r="6" ht="16.5" customHeight="1">
      <c r="A6" s="32"/>
      <c r="B6" s="32"/>
      <c r="C6" s="16"/>
      <c r="D6" s="16"/>
      <c r="E6" s="16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23"/>
    </row>
    <row r="7" ht="15.75" customHeight="1">
      <c r="A7" s="34">
        <v>2021.0</v>
      </c>
      <c r="B7" s="20" t="s">
        <v>32</v>
      </c>
      <c r="C7" s="35">
        <v>10.44</v>
      </c>
      <c r="D7" s="36">
        <v>500.0464</v>
      </c>
      <c r="E7" s="36" t="s">
        <v>43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23"/>
    </row>
    <row r="8" ht="15.75" customHeight="1">
      <c r="A8" s="16"/>
      <c r="B8" s="20" t="s">
        <v>44</v>
      </c>
      <c r="C8" s="35">
        <v>12.12</v>
      </c>
      <c r="D8" s="36">
        <v>2893.65</v>
      </c>
      <c r="E8" s="36" t="s">
        <v>43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23"/>
    </row>
    <row r="9" ht="15.75" customHeight="1">
      <c r="A9" s="34">
        <v>2022.0</v>
      </c>
      <c r="B9" s="20" t="s">
        <v>32</v>
      </c>
      <c r="C9" s="35">
        <v>10.47</v>
      </c>
      <c r="D9" s="36">
        <v>501.4429</v>
      </c>
      <c r="E9" s="36" t="s">
        <v>43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23"/>
    </row>
    <row r="10" ht="15.75" customHeight="1">
      <c r="A10" s="16"/>
      <c r="B10" s="20" t="s">
        <v>44</v>
      </c>
      <c r="C10" s="37">
        <v>12.16</v>
      </c>
      <c r="D10" s="36">
        <v>2902.5121</v>
      </c>
      <c r="E10" s="36" t="s">
        <v>43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23"/>
    </row>
    <row r="11" ht="15.75" customHeight="1">
      <c r="A11" s="34">
        <v>2023.0</v>
      </c>
      <c r="B11" s="20" t="s">
        <v>32</v>
      </c>
      <c r="C11" s="35">
        <v>10.5</v>
      </c>
      <c r="D11" s="36">
        <v>502.81</v>
      </c>
      <c r="E11" s="35">
        <v>400.0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23"/>
    </row>
    <row r="12" ht="15.75" customHeight="1">
      <c r="A12" s="16"/>
      <c r="B12" s="20" t="s">
        <v>44</v>
      </c>
      <c r="C12" s="35">
        <v>12.19</v>
      </c>
      <c r="D12" s="36">
        <v>2909.79</v>
      </c>
      <c r="E12" s="35">
        <v>292.0</v>
      </c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23"/>
    </row>
    <row r="13" ht="15.75" customHeight="1">
      <c r="A13" s="18" t="s">
        <v>45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23"/>
    </row>
    <row r="14" ht="15.75" customHeight="1">
      <c r="A14" s="38" t="s">
        <v>46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23"/>
    </row>
    <row r="15" ht="15.75" customHeight="1">
      <c r="A15" s="18"/>
      <c r="B15" s="18"/>
      <c r="C15" s="39"/>
      <c r="D15" s="39"/>
      <c r="E15" s="39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23"/>
    </row>
    <row r="16" ht="15.75" customHeight="1">
      <c r="B16" s="18"/>
      <c r="C16" s="39"/>
      <c r="D16" s="39"/>
      <c r="E16" s="39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ht="15.75" customHeight="1">
      <c r="A17" s="18"/>
      <c r="B17" s="18"/>
      <c r="C17" s="39"/>
      <c r="D17" s="39"/>
      <c r="E17" s="39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ht="15.75" customHeight="1">
      <c r="B18" s="18"/>
      <c r="C18" s="39"/>
      <c r="D18" s="40"/>
      <c r="E18" s="40"/>
      <c r="F18" s="40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ht="15.75" customHeight="1">
      <c r="A19" s="18"/>
      <c r="B19" s="18"/>
      <c r="C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ht="15.75" customHeight="1"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ht="15.75" customHeight="1">
      <c r="G21" s="3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ht="15.75" customHeight="1">
      <c r="A22" s="18"/>
      <c r="B22" s="18"/>
      <c r="C22" s="18"/>
      <c r="D22" s="41"/>
      <c r="E22" s="42"/>
      <c r="F22" s="41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ht="15.75" customHeight="1">
      <c r="A23" s="18"/>
      <c r="C23" s="18"/>
      <c r="D23" s="41"/>
      <c r="E23" s="42"/>
      <c r="F23" s="41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ht="15.75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ht="15.7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ht="15.75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ht="15.7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ht="15.75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ht="15.7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ht="15.7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ht="15.75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ht="15.75" customHeigh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ht="15.75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ht="15.75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ht="15.75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ht="15.7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ht="15.75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ht="15.75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ht="15.75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ht="15.75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ht="15.75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ht="15.7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ht="15.7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ht="15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ht="15.7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ht="15.75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ht="15.7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ht="15.75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ht="15.7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ht="15.75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ht="15.7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ht="15.7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ht="15.7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ht="15.7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ht="15.7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ht="15.7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ht="15.7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ht="15.7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ht="15.7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ht="15.7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ht="15.7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ht="15.7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ht="15.7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ht="15.7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ht="15.7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ht="15.7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ht="15.7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ht="15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ht="15.7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ht="15.7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ht="15.7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ht="15.7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ht="15.7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ht="15.7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ht="15.7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ht="15.7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ht="15.7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ht="15.7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ht="15.7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ht="15.7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ht="15.7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ht="15.7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ht="15.7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ht="15.7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ht="15.7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ht="15.7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ht="15.7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ht="15.7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ht="15.7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ht="15.7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ht="15.7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ht="15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ht="15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ht="15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ht="15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ht="15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ht="15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ht="15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ht="15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ht="15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ht="15.7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ht="15.7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ht="15.7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ht="15.7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ht="15.7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ht="15.7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ht="15.7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ht="15.7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ht="15.7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ht="15.7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ht="15.7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ht="15.7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ht="15.7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ht="15.7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ht="15.7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ht="15.7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ht="15.7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ht="15.7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ht="15.7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ht="15.7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ht="15.7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ht="15.7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ht="15.7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ht="15.7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ht="15.7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ht="15.7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ht="15.7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ht="15.7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ht="15.7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ht="15.7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ht="15.7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ht="15.7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ht="15.7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ht="15.7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ht="15.7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ht="15.7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ht="15.7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ht="15.7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ht="15.7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ht="15.7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ht="15.7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ht="15.7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ht="15.7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ht="15.7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ht="15.7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ht="15.7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ht="15.7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ht="15.7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ht="15.7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ht="15.7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ht="15.7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ht="15.7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ht="15.7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ht="15.7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ht="15.7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ht="15.7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ht="15.7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ht="15.7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ht="15.7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ht="15.7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ht="15.7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ht="15.7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ht="15.7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ht="15.7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ht="15.7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ht="15.7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ht="15.7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ht="15.7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ht="15.7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ht="15.7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ht="15.7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ht="15.7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ht="15.7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ht="15.7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ht="15.7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ht="15.7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ht="15.7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ht="15.7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ht="15.7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ht="15.7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ht="15.7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ht="15.7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ht="15.7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ht="15.7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ht="15.7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ht="15.7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ht="15.7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ht="15.7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ht="15.7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ht="15.7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ht="15.7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ht="15.7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ht="15.7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ht="15.7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ht="15.7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ht="15.7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ht="15.7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ht="15.7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ht="15.7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ht="15.7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ht="15.7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ht="15.7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ht="15.7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ht="15.7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ht="15.7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ht="15.7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ht="15.7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ht="15.7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ht="15.7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ht="15.7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ht="15.7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ht="15.7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ht="15.7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ht="15.7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ht="15.7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ht="15.7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ht="15.7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ht="15.7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ht="15.7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ht="15.7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ht="15.7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ht="15.75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ht="15.75" customHeight="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ht="15.75" customHeight="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ht="15.75" customHeight="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ht="15.75" customHeight="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ht="15.75" customHeight="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ht="15.75" customHeight="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ht="15.75" customHeight="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ht="15.75" customHeight="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ht="15.75" customHeight="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ht="15.75" customHeight="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ht="15.75" customHeight="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ht="15.75" customHeight="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ht="15.75" customHeight="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ht="15.75" customHeight="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ht="15.75" customHeight="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ht="15.75" customHeight="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ht="15.75" customHeight="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ht="15.75" customHeight="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ht="15.75" customHeight="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ht="15.75" customHeight="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ht="15.75" customHeight="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ht="15.75" customHeight="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ht="15.75" customHeight="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ht="15.75" customHeight="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ht="15.75" customHeight="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ht="15.75" customHeight="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ht="15.75" customHeight="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ht="15.75" customHeight="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ht="15.75" customHeight="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ht="15.75" customHeight="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ht="15.75" customHeight="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ht="15.75" customHeight="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ht="15.75" customHeight="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ht="15.75" customHeight="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ht="15.75" customHeight="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ht="15.75" customHeight="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ht="15.75" customHeight="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ht="15.75" customHeight="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ht="15.75" customHeight="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ht="15.75" customHeight="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ht="15.75" customHeight="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ht="15.75" customHeight="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ht="15.75" customHeight="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ht="15.75" customHeight="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ht="15.75" customHeight="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ht="15.75" customHeight="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ht="15.7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ht="15.75" customHeight="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ht="15.75" customHeight="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ht="15.75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ht="15.75" customHeight="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ht="15.75" customHeight="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ht="15.75" customHeight="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ht="15.7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ht="15.7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ht="15.7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ht="15.7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ht="15.7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ht="15.7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ht="15.7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ht="15.7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ht="15.7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ht="15.7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ht="15.7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ht="15.7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ht="15.7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ht="15.7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ht="15.7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ht="15.7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ht="15.7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ht="15.7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ht="15.7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ht="15.7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ht="15.7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ht="15.7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ht="15.7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ht="15.7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ht="15.7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ht="15.7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ht="15.7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ht="15.7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ht="15.7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ht="15.7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ht="15.7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ht="15.7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ht="15.7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ht="15.7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ht="15.7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ht="15.7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ht="15.7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ht="15.7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ht="15.7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ht="15.7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ht="15.7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ht="15.7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ht="15.7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ht="15.7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ht="15.7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ht="15.7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ht="15.7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ht="15.7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ht="15.7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ht="15.7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ht="15.7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ht="15.7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ht="15.7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ht="15.7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ht="15.7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ht="15.7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ht="15.7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ht="15.7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ht="15.7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ht="15.7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ht="15.7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ht="15.7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ht="15.7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ht="15.7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ht="15.7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ht="15.7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ht="15.7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ht="15.7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ht="15.7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ht="15.7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ht="15.7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ht="15.7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ht="15.7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ht="15.7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ht="15.7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ht="15.7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ht="15.7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ht="15.7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ht="15.7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ht="15.7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ht="15.7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ht="15.7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ht="15.7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ht="15.7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ht="15.7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ht="15.7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ht="15.7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ht="15.7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ht="15.7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ht="15.7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ht="15.7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ht="15.7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ht="15.7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ht="15.7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ht="15.7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ht="15.7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ht="15.7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ht="15.7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ht="15.7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ht="15.7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ht="15.7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ht="15.7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ht="15.7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ht="15.7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ht="15.7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ht="15.7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ht="15.7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ht="15.7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ht="15.7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ht="15.7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ht="15.7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ht="15.7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ht="15.7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ht="15.7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ht="15.7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ht="15.7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ht="15.7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ht="15.7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ht="15.7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ht="15.7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ht="15.7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ht="15.7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ht="15.7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ht="15.7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ht="15.7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ht="15.7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ht="15.7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ht="15.7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ht="15.7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ht="15.7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ht="15.7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ht="15.7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ht="15.7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ht="15.7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ht="15.7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ht="15.7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ht="15.7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ht="15.7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ht="15.7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ht="15.7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ht="15.7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ht="15.7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ht="15.7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ht="15.7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ht="15.7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ht="15.7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ht="15.7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ht="15.7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ht="15.7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ht="15.7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ht="15.7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ht="15.7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ht="15.7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ht="15.7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ht="15.7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ht="15.7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ht="15.7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ht="15.7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ht="15.7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ht="15.7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ht="15.7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ht="15.7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ht="15.7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ht="15.7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ht="15.7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ht="15.7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ht="15.7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ht="15.7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ht="15.7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ht="15.7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ht="15.7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ht="15.7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ht="15.7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ht="15.7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ht="15.7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ht="15.7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ht="15.7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ht="15.7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ht="15.7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ht="15.7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ht="15.7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ht="15.7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ht="15.7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ht="15.7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ht="15.7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ht="15.7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ht="15.7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ht="15.7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ht="15.7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ht="15.7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ht="15.7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ht="15.7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ht="15.7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ht="15.7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ht="15.7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ht="15.7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ht="15.7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ht="15.7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ht="15.7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ht="15.7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ht="15.7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ht="15.7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ht="15.7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ht="15.7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ht="15.7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ht="15.7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ht="15.7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ht="15.7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ht="15.7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ht="15.7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ht="15.7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ht="15.7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ht="15.7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ht="15.7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ht="15.7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ht="15.7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ht="15.7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ht="15.7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ht="15.7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ht="15.7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ht="15.7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ht="15.7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ht="15.7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ht="15.7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ht="15.7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ht="15.7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ht="15.7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ht="15.7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ht="15.7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ht="15.7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ht="15.7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ht="15.7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ht="15.7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ht="15.7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ht="15.7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ht="15.7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ht="15.7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ht="15.7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ht="15.7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ht="15.7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ht="15.7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ht="15.7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ht="15.7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ht="15.7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ht="15.7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ht="15.7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ht="15.7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ht="15.7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ht="15.7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ht="15.7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ht="15.7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ht="15.7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ht="15.7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ht="15.7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ht="15.7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ht="15.7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ht="15.7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ht="15.7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ht="15.7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ht="15.7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ht="15.7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ht="15.7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ht="15.7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ht="15.7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ht="15.7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ht="15.7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ht="15.7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ht="15.7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ht="15.7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ht="15.7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ht="15.7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ht="15.7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ht="15.7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ht="15.7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ht="15.7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ht="15.7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ht="15.7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ht="15.7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ht="15.7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ht="15.7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ht="15.7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ht="15.7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ht="15.7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ht="15.7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ht="15.7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ht="15.7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ht="15.7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ht="15.7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ht="15.7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ht="15.7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ht="15.7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ht="15.7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ht="15.7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ht="15.7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ht="15.7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ht="15.7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ht="15.7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ht="15.7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ht="15.7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ht="15.7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ht="15.7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ht="15.7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ht="15.7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ht="15.7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ht="15.7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ht="15.7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ht="15.7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ht="15.7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ht="15.7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ht="15.7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ht="15.7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ht="15.7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ht="15.7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ht="15.7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ht="15.7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ht="15.7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ht="15.7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ht="15.7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ht="15.7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ht="15.7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ht="15.7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ht="15.7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ht="15.7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ht="15.7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ht="15.7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ht="15.7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ht="15.7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ht="15.7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ht="15.7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ht="15.7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ht="15.7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ht="15.7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ht="15.7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ht="15.7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ht="15.7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ht="15.7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ht="15.7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ht="15.7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ht="15.7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ht="15.7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ht="15.7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ht="15.7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ht="15.7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ht="15.7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ht="15.7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ht="15.7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ht="15.7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ht="15.7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ht="15.7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ht="15.7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ht="15.7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ht="15.7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ht="15.7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ht="15.7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ht="15.7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ht="15.7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ht="15.7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ht="15.7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ht="15.7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ht="15.7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ht="15.7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ht="15.7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ht="15.7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ht="15.7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ht="15.7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ht="15.7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ht="15.7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ht="15.7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ht="15.7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ht="15.7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ht="15.7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ht="15.7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ht="15.7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ht="15.7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ht="15.7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ht="15.7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ht="15.7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ht="15.7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ht="15.7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ht="15.7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ht="15.7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ht="15.7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ht="15.7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ht="15.7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ht="15.7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ht="15.7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ht="15.7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ht="15.7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ht="15.7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ht="15.7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ht="15.7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ht="15.7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ht="15.7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ht="15.7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ht="15.7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ht="15.7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ht="15.7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ht="15.7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ht="15.7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ht="15.7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ht="15.7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ht="15.7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ht="15.7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ht="15.7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ht="15.7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ht="15.7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ht="15.7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ht="15.7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ht="15.7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ht="15.7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ht="15.7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ht="15.7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ht="15.7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ht="15.7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ht="15.7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ht="15.7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ht="15.7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ht="15.7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ht="15.7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ht="15.7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ht="15.7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ht="15.7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ht="15.7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ht="15.7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ht="15.7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ht="15.7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ht="15.7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ht="15.7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ht="15.7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ht="15.7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ht="15.7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ht="15.7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ht="15.7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ht="15.7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ht="15.7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ht="15.7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ht="15.7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ht="15.7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ht="15.7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ht="15.7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ht="15.7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ht="15.7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ht="15.7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ht="15.7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ht="15.7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ht="15.7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ht="15.7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ht="15.7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ht="15.7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ht="15.7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ht="15.7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ht="15.7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ht="15.7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ht="15.7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ht="15.7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ht="15.7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ht="15.7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ht="15.7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ht="15.7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ht="15.7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ht="15.7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ht="15.7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ht="15.7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ht="15.7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ht="15.7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ht="15.7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ht="15.7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ht="15.7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ht="15.7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ht="15.7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ht="15.7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ht="15.7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ht="15.7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ht="15.7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ht="15.7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ht="15.7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ht="15.7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ht="15.7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ht="15.7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ht="15.7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ht="15.7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ht="15.7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ht="15.7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ht="15.7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ht="15.7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ht="15.7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ht="15.7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ht="15.7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ht="15.7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ht="15.7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ht="15.7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ht="15.7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ht="15.7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ht="15.7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ht="15.7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ht="15.7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ht="15.7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ht="15.7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ht="15.7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ht="15.7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ht="15.7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ht="15.7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ht="15.7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ht="15.7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ht="15.7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ht="15.7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ht="15.7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ht="15.7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ht="15.7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ht="15.7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ht="15.7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ht="15.7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ht="15.7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ht="15.7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ht="15.7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ht="15.7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ht="15.7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ht="15.7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ht="15.7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ht="15.7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ht="15.7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ht="15.7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ht="15.7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ht="15.7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ht="15.7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ht="15.7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ht="15.7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ht="15.7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ht="15.7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ht="15.7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ht="15.7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ht="15.7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ht="15.7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ht="15.7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ht="15.7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ht="15.7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ht="15.7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ht="15.7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ht="15.7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ht="15.7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ht="15.7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ht="15.7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ht="15.7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ht="15.7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ht="15.7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ht="15.7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ht="15.7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ht="15.7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ht="15.7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ht="15.7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ht="15.7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ht="15.7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ht="15.7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ht="15.7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ht="15.7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ht="15.7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ht="15.7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ht="15.7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ht="15.7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ht="15.7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ht="15.7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ht="15.7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ht="15.7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ht="15.7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ht="15.7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ht="15.7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ht="15.7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ht="15.7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ht="15.7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ht="15.7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ht="15.7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ht="15.7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ht="15.7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ht="15.7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ht="15.7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ht="15.7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ht="15.7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ht="15.7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ht="15.7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ht="15.7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ht="15.7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ht="15.7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ht="15.7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ht="15.7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ht="15.7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ht="15.7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ht="15.7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ht="15.7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ht="15.7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ht="15.7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ht="15.7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ht="15.7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ht="15.7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ht="15.7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ht="15.7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ht="15.7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ht="15.7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ht="15.7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ht="15.7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ht="15.7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ht="15.7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ht="15.7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ht="15.7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ht="15.7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ht="15.7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ht="15.7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ht="15.7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ht="15.7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ht="15.7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ht="15.7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ht="15.7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ht="15.7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ht="15.7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ht="15.7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ht="15.7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ht="15.7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ht="15.7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ht="15.7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ht="15.7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ht="15.7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ht="15.7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ht="15.7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ht="15.7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ht="15.7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ht="15.7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ht="15.7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ht="15.7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ht="15.7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ht="15.7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ht="15.7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ht="15.7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ht="15.7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ht="15.7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ht="15.7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ht="15.7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ht="15.7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ht="15.7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ht="15.7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ht="15.7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ht="15.7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ht="15.7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ht="15.7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ht="15.7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ht="15.7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ht="15.7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ht="15.7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ht="15.7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ht="15.7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ht="15.7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ht="15.7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ht="15.7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ht="15.7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ht="15.7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ht="15.7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ht="15.7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ht="15.7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ht="15.7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ht="15.7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ht="15.7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ht="15.7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ht="15.7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ht="15.7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ht="15.7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ht="15.7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ht="15.7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ht="15.7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ht="15.7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ht="15.7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ht="15.7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ht="15.7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ht="15.7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ht="15.7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ht="15.7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ht="15.7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ht="15.7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ht="15.7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ht="15.7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ht="15.7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ht="15.7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ht="15.7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ht="15.7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ht="15.7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ht="15.7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ht="15.7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ht="15.7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ht="15.7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ht="15.7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ht="15.7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ht="15.7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ht="15.7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ht="15.7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ht="15.7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ht="15.7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ht="15.7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ht="15.7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ht="15.7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ht="15.7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ht="15.7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ht="15.7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ht="15.7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ht="15.7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ht="15.7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ht="15.7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ht="15.7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ht="15.7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ht="15.7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ht="15.7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ht="15.7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ht="15.7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ht="15.7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ht="15.7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ht="15.7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ht="15.7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ht="15.75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ht="15.75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ht="15.75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ht="15.75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ht="15.75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ht="15.75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ht="15.75" customHeight="1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ht="15.75" customHeight="1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ht="15.75" customHeight="1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ht="15.75" customHeight="1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ht="15.75" customHeight="1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ht="15.75" customHeight="1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  <row r="1001" ht="15.75" customHeight="1">
      <c r="A1001" s="23"/>
      <c r="B1001" s="23"/>
      <c r="C1001" s="23"/>
      <c r="D1001" s="23"/>
      <c r="E1001" s="23"/>
      <c r="F1001" s="23"/>
      <c r="G1001" s="23"/>
      <c r="H1001" s="23"/>
      <c r="I1001" s="23"/>
      <c r="J1001" s="23"/>
      <c r="K1001" s="23"/>
      <c r="L1001" s="23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23"/>
      <c r="Y1001" s="23"/>
      <c r="Z1001" s="23"/>
    </row>
    <row r="1002" ht="15.75" customHeight="1">
      <c r="A1002" s="23"/>
      <c r="B1002" s="23"/>
      <c r="C1002" s="23"/>
      <c r="D1002" s="23"/>
      <c r="E1002" s="23"/>
      <c r="F1002" s="23"/>
      <c r="G1002" s="23"/>
      <c r="H1002" s="23"/>
      <c r="I1002" s="23"/>
      <c r="J1002" s="23"/>
      <c r="K1002" s="23"/>
      <c r="L1002" s="23"/>
      <c r="M1002" s="23"/>
      <c r="N1002" s="23"/>
      <c r="O1002" s="23"/>
      <c r="P1002" s="23"/>
      <c r="Q1002" s="23"/>
      <c r="R1002" s="23"/>
      <c r="S1002" s="23"/>
      <c r="T1002" s="23"/>
      <c r="U1002" s="23"/>
      <c r="V1002" s="23"/>
      <c r="W1002" s="23"/>
      <c r="X1002" s="23"/>
      <c r="Y1002" s="23"/>
      <c r="Z1002" s="23"/>
    </row>
  </sheetData>
  <mergeCells count="13">
    <mergeCell ref="A15:A16"/>
    <mergeCell ref="A17:A18"/>
    <mergeCell ref="D18:D21"/>
    <mergeCell ref="E18:E21"/>
    <mergeCell ref="F18:F21"/>
    <mergeCell ref="B22:B23"/>
    <mergeCell ref="C3:C6"/>
    <mergeCell ref="D3:D6"/>
    <mergeCell ref="E3:E6"/>
    <mergeCell ref="A7:A8"/>
    <mergeCell ref="A9:A10"/>
    <mergeCell ref="A11:A12"/>
    <mergeCell ref="A14:E14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workbookViewId="0"/>
  </sheetViews>
  <sheetFormatPr customHeight="1" defaultColWidth="12.63" defaultRowHeight="15.0"/>
  <cols>
    <col customWidth="1" min="1" max="1" width="18.5"/>
  </cols>
  <sheetData>
    <row r="1" ht="15.75" customHeight="1">
      <c r="A1" s="18" t="s">
        <v>47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ht="15.75" customHeight="1">
      <c r="A2" s="18" t="s">
        <v>48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ht="15.75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ht="15.75" customHeight="1">
      <c r="A4" s="18"/>
      <c r="B4" s="20">
        <v>2021.0</v>
      </c>
      <c r="C4" s="20">
        <v>2022.0</v>
      </c>
      <c r="D4" s="20">
        <v>2023.0</v>
      </c>
      <c r="E4" s="43">
        <v>2024.0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ht="15.75" customHeight="1">
      <c r="A5" s="20" t="s">
        <v>32</v>
      </c>
      <c r="B5" s="20">
        <v>171.1</v>
      </c>
      <c r="C5" s="20">
        <v>172.0</v>
      </c>
      <c r="D5" s="20">
        <v>162.0</v>
      </c>
      <c r="E5" s="43">
        <v>158.0</v>
      </c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ht="15.75" customHeight="1">
      <c r="A6" s="44" t="s">
        <v>49</v>
      </c>
      <c r="B6" s="20">
        <v>197.6</v>
      </c>
      <c r="C6" s="20">
        <v>191.67</v>
      </c>
      <c r="D6" s="20">
        <v>184.17</v>
      </c>
      <c r="E6" s="43">
        <v>185.7</v>
      </c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ht="15.75" customHeight="1">
      <c r="A7" s="18" t="s">
        <v>50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ht="15.75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ht="15.75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ht="15.7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ht="15.75" customHeight="1">
      <c r="A11" s="18"/>
      <c r="B11" s="18"/>
      <c r="C11" s="23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ht="15.75" customHeight="1">
      <c r="A12" s="18"/>
      <c r="B12" s="18"/>
      <c r="C12" s="23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ht="15.75" customHeight="1">
      <c r="A13" s="18"/>
      <c r="B13" s="18"/>
      <c r="C13" s="23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ht="15.75" customHeight="1">
      <c r="A14" s="18"/>
      <c r="B14" s="18"/>
      <c r="C14" s="23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ht="15.75" customHeight="1">
      <c r="A15" s="38"/>
      <c r="B15" s="18"/>
      <c r="C15" s="23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ht="15.75" customHeight="1">
      <c r="A16" s="45"/>
      <c r="B16" s="18"/>
      <c r="C16" s="46"/>
      <c r="D16" s="47"/>
      <c r="E16" s="47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ht="15.75" customHeight="1">
      <c r="A17" s="48"/>
      <c r="B17" s="18"/>
      <c r="C17" s="23"/>
      <c r="D17" s="49"/>
      <c r="E17" s="47"/>
      <c r="F17" s="47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ht="15.75" customHeight="1">
      <c r="A18" s="48"/>
      <c r="B18" s="18"/>
      <c r="C18" s="23"/>
      <c r="D18" s="47"/>
      <c r="E18" s="47"/>
      <c r="F18" s="47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ht="15.75" customHeight="1">
      <c r="A19" s="48"/>
      <c r="B19" s="50"/>
      <c r="C19" s="23"/>
      <c r="D19" s="49"/>
      <c r="E19" s="47"/>
      <c r="F19" s="47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ht="15.75" customHeight="1">
      <c r="A20" s="48"/>
      <c r="B20" s="50"/>
      <c r="C20" s="47"/>
      <c r="D20" s="49"/>
      <c r="E20" s="47"/>
      <c r="F20" s="47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ht="15.75" customHeight="1">
      <c r="A21" s="48"/>
      <c r="B21" s="50"/>
      <c r="C21" s="47"/>
      <c r="D21" s="49"/>
      <c r="E21" s="47"/>
      <c r="F21" s="47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ht="15.75" customHeight="1">
      <c r="A22" s="48"/>
      <c r="B22" s="50"/>
      <c r="C22" s="47"/>
      <c r="D22" s="49"/>
      <c r="E22" s="47"/>
      <c r="F22" s="47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ht="15.75" customHeight="1">
      <c r="A23" s="48"/>
      <c r="B23" s="50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ht="15.75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ht="15.7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ht="15.75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ht="15.7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ht="15.75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ht="15.7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ht="15.7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ht="15.75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ht="15.75" customHeigh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ht="15.75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ht="15.75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ht="15.75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ht="15.7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ht="15.75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ht="15.75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ht="15.75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ht="15.75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ht="15.75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ht="15.7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ht="15.7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ht="15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ht="15.7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ht="15.75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ht="15.7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ht="15.75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ht="15.7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ht="15.75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ht="15.7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ht="15.7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ht="15.7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ht="15.7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ht="15.7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ht="15.7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ht="15.7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ht="15.7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ht="15.7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ht="15.7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ht="15.7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ht="15.7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ht="15.7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ht="15.7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ht="15.7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ht="15.7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ht="15.7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ht="15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ht="15.7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ht="15.7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ht="15.7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ht="15.7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ht="15.7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ht="15.7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ht="15.7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ht="15.7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ht="15.7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ht="15.7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ht="15.7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ht="15.7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ht="15.7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ht="15.7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ht="15.7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ht="15.7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ht="15.7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ht="15.7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ht="15.7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ht="15.7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ht="15.7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ht="15.7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ht="15.7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ht="15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ht="15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ht="15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ht="15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ht="15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ht="15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ht="15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ht="15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ht="15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ht="15.7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ht="15.7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ht="15.7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ht="15.7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ht="15.7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ht="15.7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ht="15.7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ht="15.7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ht="15.7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ht="15.7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ht="15.7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ht="15.7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ht="15.7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ht="15.7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ht="15.7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ht="15.7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ht="15.7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ht="15.7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ht="15.7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ht="15.7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ht="15.7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ht="15.7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ht="15.7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ht="15.7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ht="15.7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ht="15.7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ht="15.7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ht="15.7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ht="15.7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ht="15.7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ht="15.7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ht="15.7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ht="15.7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ht="15.7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ht="15.7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ht="15.7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ht="15.7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ht="15.7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ht="15.7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ht="15.7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ht="15.7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ht="15.7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ht="15.7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ht="15.7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ht="15.7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ht="15.7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ht="15.7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ht="15.7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ht="15.7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ht="15.7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ht="15.7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ht="15.7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ht="15.7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ht="15.7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ht="15.7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ht="15.7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ht="15.7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ht="15.7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ht="15.7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ht="15.7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ht="15.7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ht="15.7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ht="15.7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ht="15.7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ht="15.7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ht="15.7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ht="15.7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ht="15.7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ht="15.7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ht="15.7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ht="15.7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ht="15.7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ht="15.7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ht="15.7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ht="15.7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ht="15.7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ht="15.7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ht="15.7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ht="15.7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ht="15.7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ht="15.7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ht="15.7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ht="15.7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ht="15.7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ht="15.7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ht="15.7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ht="15.7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ht="15.7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ht="15.7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ht="15.7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ht="15.7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ht="15.7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ht="15.7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ht="15.7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ht="15.7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ht="15.7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ht="15.7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ht="15.7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ht="15.7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ht="15.7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ht="15.7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ht="15.7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ht="15.7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ht="15.7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ht="15.7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ht="15.7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ht="15.7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ht="15.7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ht="15.7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ht="15.7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ht="15.7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ht="15.7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ht="15.7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ht="15.7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ht="15.7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ht="15.7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ht="15.7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ht="15.7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ht="15.7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ht="15.7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ht="15.75" customHeight="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ht="15.75" customHeight="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ht="15.75" customHeight="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ht="15.75" customHeight="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ht="15.75" customHeight="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ht="15.75" customHeight="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ht="15.75" customHeight="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ht="15.75" customHeight="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ht="15.75" customHeight="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ht="15.75" customHeight="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ht="15.75" customHeight="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ht="15.75" customHeight="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ht="15.75" customHeight="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ht="15.75" customHeight="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ht="15.75" customHeight="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ht="15.75" customHeight="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ht="15.75" customHeight="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ht="15.75" customHeight="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ht="15.75" customHeight="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ht="15.75" customHeight="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ht="15.75" customHeight="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ht="15.75" customHeight="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ht="15.75" customHeight="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ht="15.75" customHeight="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ht="15.75" customHeight="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ht="15.75" customHeight="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ht="15.75" customHeight="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ht="15.75" customHeight="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ht="15.75" customHeight="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ht="15.75" customHeight="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ht="15.75" customHeight="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ht="15.75" customHeight="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ht="15.75" customHeight="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ht="15.75" customHeight="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ht="15.75" customHeight="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ht="15.75" customHeight="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ht="15.75" customHeight="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ht="15.75" customHeight="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ht="15.75" customHeight="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ht="15.75" customHeight="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ht="15.75" customHeight="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ht="15.75" customHeight="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ht="15.75" customHeight="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ht="15.75" customHeight="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ht="15.75" customHeight="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ht="15.75" customHeight="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ht="15.75" customHeight="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ht="15.75" customHeight="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ht="15.7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ht="15.75" customHeight="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ht="15.75" customHeight="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ht="15.75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ht="15.75" customHeight="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ht="15.75" customHeight="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ht="15.75" customHeight="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ht="15.7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ht="15.7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ht="15.7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ht="15.7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ht="15.7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ht="15.7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ht="15.7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ht="15.7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ht="15.7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ht="15.7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ht="15.7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ht="15.7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ht="15.7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ht="15.7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ht="15.7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ht="15.7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ht="15.7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ht="15.7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ht="15.7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ht="15.7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ht="15.7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ht="15.7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ht="15.7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ht="15.7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ht="15.7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ht="15.7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ht="15.7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ht="15.7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ht="15.7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ht="15.7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ht="15.7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ht="15.7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ht="15.7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ht="15.7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ht="15.7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ht="15.7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ht="15.7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ht="15.7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ht="15.7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ht="15.7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ht="15.7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ht="15.7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ht="15.7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ht="15.7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ht="15.7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ht="15.7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ht="15.7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ht="15.7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ht="15.7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ht="15.7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ht="15.7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ht="15.7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ht="15.7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ht="15.7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ht="15.7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ht="15.7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ht="15.7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ht="15.7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ht="15.7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ht="15.7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ht="15.7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ht="15.7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ht="15.7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ht="15.7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ht="15.7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ht="15.7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ht="15.7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ht="15.7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ht="15.7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ht="15.7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ht="15.7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ht="15.7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ht="15.7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ht="15.7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ht="15.7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ht="15.7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ht="15.7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ht="15.7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ht="15.7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ht="15.7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ht="15.7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ht="15.7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ht="15.7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ht="15.7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ht="15.7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ht="15.7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ht="15.7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ht="15.7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ht="15.7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ht="15.7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ht="15.7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ht="15.7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ht="15.7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ht="15.7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ht="15.7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ht="15.7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ht="15.7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ht="15.7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ht="15.7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ht="15.7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ht="15.7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ht="15.7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ht="15.7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ht="15.7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ht="15.7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ht="15.7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ht="15.7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ht="15.7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ht="15.7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ht="15.7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ht="15.7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ht="15.7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ht="15.7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ht="15.7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ht="15.7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ht="15.7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ht="15.7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ht="15.7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ht="15.7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ht="15.7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ht="15.7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ht="15.7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ht="15.7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ht="15.7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ht="15.7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ht="15.7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ht="15.7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ht="15.7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ht="15.7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ht="15.7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ht="15.7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ht="15.7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ht="15.7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ht="15.7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ht="15.7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ht="15.7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ht="15.7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ht="15.7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ht="15.7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ht="15.7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ht="15.7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ht="15.7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ht="15.7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ht="15.7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ht="15.7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ht="15.7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ht="15.7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ht="15.7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ht="15.7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ht="15.7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ht="15.7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ht="15.7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ht="15.7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ht="15.7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ht="15.7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ht="15.7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ht="15.7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ht="15.7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ht="15.7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ht="15.7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ht="15.7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ht="15.7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ht="15.7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ht="15.7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ht="15.7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ht="15.7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ht="15.7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ht="15.7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ht="15.7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ht="15.7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ht="15.7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ht="15.7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ht="15.7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ht="15.7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ht="15.7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ht="15.7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ht="15.7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ht="15.7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ht="15.7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ht="15.7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ht="15.7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ht="15.7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ht="15.7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ht="15.7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ht="15.7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ht="15.7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ht="15.7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ht="15.7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ht="15.7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ht="15.7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ht="15.7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ht="15.7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ht="15.7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ht="15.7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ht="15.7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ht="15.7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ht="15.7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ht="15.7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ht="15.7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ht="15.7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ht="15.7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ht="15.7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ht="15.7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ht="15.7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ht="15.7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ht="15.7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ht="15.7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ht="15.7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ht="15.7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ht="15.7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ht="15.7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ht="15.7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ht="15.7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ht="15.7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ht="15.7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ht="15.7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ht="15.7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ht="15.7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ht="15.7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ht="15.7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ht="15.7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ht="15.7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ht="15.7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ht="15.7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ht="15.7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ht="15.7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ht="15.7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ht="15.7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ht="15.7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ht="15.7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ht="15.7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ht="15.7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ht="15.7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ht="15.7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ht="15.7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ht="15.7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ht="15.7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ht="15.7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ht="15.7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ht="15.7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ht="15.7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ht="15.7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ht="15.7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ht="15.7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ht="15.7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ht="15.7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ht="15.7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ht="15.7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ht="15.7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ht="15.7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ht="15.7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ht="15.7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ht="15.7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ht="15.7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ht="15.7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ht="15.7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ht="15.7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ht="15.7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ht="15.7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ht="15.7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ht="15.7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ht="15.7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ht="15.7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ht="15.7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ht="15.7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ht="15.7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ht="15.7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ht="15.7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ht="15.7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ht="15.7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ht="15.7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ht="15.7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ht="15.7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ht="15.7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ht="15.7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ht="15.7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ht="15.7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ht="15.7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ht="15.7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ht="15.7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ht="15.7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ht="15.7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ht="15.7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ht="15.7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ht="15.7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ht="15.7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ht="15.7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ht="15.7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ht="15.7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ht="15.7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ht="15.7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ht="15.7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ht="15.7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ht="15.7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ht="15.7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ht="15.7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ht="15.7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ht="15.7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ht="15.7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ht="15.7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ht="15.7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ht="15.7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ht="15.7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ht="15.7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ht="15.7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ht="15.7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ht="15.7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ht="15.7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ht="15.7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ht="15.7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ht="15.7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ht="15.7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ht="15.7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ht="15.7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ht="15.7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ht="15.7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ht="15.7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ht="15.7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ht="15.7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ht="15.7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ht="15.7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ht="15.7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ht="15.7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ht="15.7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ht="15.7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ht="15.7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ht="15.7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ht="15.7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ht="15.7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ht="15.7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ht="15.7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ht="15.7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ht="15.7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ht="15.7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ht="15.7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ht="15.7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ht="15.7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ht="15.7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ht="15.7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ht="15.7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ht="15.7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ht="15.7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ht="15.7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ht="15.7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ht="15.7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ht="15.7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ht="15.7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ht="15.7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ht="15.7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ht="15.7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ht="15.7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ht="15.7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ht="15.7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ht="15.7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ht="15.7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ht="15.7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ht="15.7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ht="15.7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ht="15.7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ht="15.7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ht="15.7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ht="15.7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ht="15.7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ht="15.7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ht="15.7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ht="15.7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ht="15.7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ht="15.7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ht="15.7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ht="15.7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ht="15.7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ht="15.7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ht="15.7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ht="15.7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ht="15.7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ht="15.7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ht="15.7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ht="15.7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ht="15.7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ht="15.7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ht="15.7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ht="15.7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ht="15.7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ht="15.7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ht="15.7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ht="15.7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ht="15.7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ht="15.7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ht="15.7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ht="15.7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ht="15.7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ht="15.7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ht="15.7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ht="15.7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ht="15.7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ht="15.7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ht="15.7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ht="15.7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ht="15.7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ht="15.7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ht="15.7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ht="15.7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ht="15.7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ht="15.7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ht="15.7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ht="15.7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ht="15.7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ht="15.7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ht="15.7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ht="15.7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ht="15.7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ht="15.7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ht="15.7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ht="15.7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ht="15.7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ht="15.7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ht="15.7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ht="15.7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ht="15.7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ht="15.7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ht="15.7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ht="15.7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ht="15.7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ht="15.7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ht="15.7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ht="15.7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ht="15.7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ht="15.7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ht="15.7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ht="15.7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ht="15.7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ht="15.7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ht="15.7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ht="15.7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ht="15.7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ht="15.7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ht="15.7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ht="15.7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ht="15.7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ht="15.7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ht="15.7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ht="15.7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ht="15.7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ht="15.7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ht="15.7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ht="15.7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ht="15.7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ht="15.7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ht="15.7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ht="15.7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ht="15.7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ht="15.7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ht="15.7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ht="15.7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ht="15.7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ht="15.7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ht="15.7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ht="15.7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ht="15.7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ht="15.7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ht="15.7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ht="15.7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ht="15.7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ht="15.7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ht="15.7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ht="15.7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ht="15.7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ht="15.7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ht="15.7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ht="15.7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ht="15.7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ht="15.7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ht="15.7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ht="15.7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ht="15.7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ht="15.7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ht="15.7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ht="15.7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ht="15.7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ht="15.7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ht="15.7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ht="15.7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ht="15.7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ht="15.7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ht="15.7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ht="15.7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ht="15.7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ht="15.7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ht="15.7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ht="15.7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ht="15.7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ht="15.7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ht="15.7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ht="15.7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ht="15.7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ht="15.7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ht="15.7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ht="15.7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ht="15.7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ht="15.7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ht="15.7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ht="15.7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ht="15.7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ht="15.7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ht="15.7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ht="15.7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ht="15.7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ht="15.7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ht="15.7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ht="15.7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ht="15.7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ht="15.7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ht="15.7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ht="15.7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ht="15.7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ht="15.7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ht="15.7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ht="15.7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ht="15.7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ht="15.7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ht="15.7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ht="15.7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ht="15.7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ht="15.7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ht="15.7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ht="15.7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ht="15.7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ht="15.7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ht="15.7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ht="15.7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ht="15.7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ht="15.7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ht="15.7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ht="15.7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ht="15.7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ht="15.7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ht="15.7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ht="15.7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ht="15.7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ht="15.7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ht="15.7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ht="15.7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ht="15.7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ht="15.7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ht="15.7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ht="15.7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ht="15.7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ht="15.7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ht="15.7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ht="15.7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ht="15.7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ht="15.7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ht="15.7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ht="15.7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ht="15.7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ht="15.7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ht="15.7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ht="15.7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ht="15.7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ht="15.7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ht="15.7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ht="15.7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ht="15.7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ht="15.7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ht="15.7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ht="15.7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ht="15.7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ht="15.7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ht="15.7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ht="15.7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ht="15.7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ht="15.7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ht="15.7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ht="15.7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ht="15.7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ht="15.7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ht="15.7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ht="15.7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ht="15.7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ht="15.7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ht="15.7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ht="15.7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ht="15.7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ht="15.7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ht="15.7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ht="15.7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ht="15.7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ht="15.7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ht="15.7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ht="15.7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ht="15.7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ht="15.7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ht="15.7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ht="15.7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ht="15.7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ht="15.7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ht="15.7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ht="15.7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ht="15.7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ht="15.7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ht="15.7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ht="15.7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ht="15.7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ht="15.7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ht="15.7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ht="15.7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ht="15.7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ht="15.7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ht="15.7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ht="15.7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ht="15.7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ht="15.7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ht="15.7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ht="15.7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ht="15.7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ht="15.7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ht="15.7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ht="15.7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ht="15.7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ht="15.7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ht="15.7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ht="15.7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ht="15.7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ht="15.7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ht="15.7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ht="15.7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ht="15.7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ht="15.7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ht="15.7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ht="15.7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ht="15.7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ht="15.7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ht="15.7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ht="15.7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ht="15.7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ht="15.7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ht="15.7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ht="15.7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ht="15.7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ht="15.7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ht="15.7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ht="15.7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ht="15.7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ht="15.7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ht="15.7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ht="15.7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ht="15.7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ht="15.7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ht="15.7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ht="15.7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ht="15.7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ht="15.7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ht="15.7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ht="15.7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ht="15.7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ht="15.7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ht="15.7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ht="15.7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ht="15.7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ht="15.7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ht="15.7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ht="15.7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ht="15.7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ht="15.7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ht="15.7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ht="15.7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ht="15.7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ht="15.7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ht="15.7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ht="15.7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ht="15.7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ht="15.7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ht="15.7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ht="15.7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ht="15.7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ht="15.7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ht="15.7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ht="15.7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ht="15.7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ht="15.7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ht="15.7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ht="15.7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ht="15.7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ht="15.7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ht="15.7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ht="15.7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ht="15.7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ht="15.7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ht="15.7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ht="15.7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ht="15.7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ht="15.7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ht="15.7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ht="15.7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ht="15.7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ht="15.7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ht="15.7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ht="15.7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ht="15.7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ht="15.7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ht="15.7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ht="15.7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ht="15.7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ht="15.7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ht="15.7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ht="15.7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ht="15.7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ht="15.7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ht="15.7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ht="15.7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ht="15.7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ht="15.7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ht="15.7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ht="15.75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ht="15.75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ht="15.75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ht="15.75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ht="15.75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ht="15.75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ht="15.75" customHeight="1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ht="15.75" customHeight="1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ht="15.75" customHeight="1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ht="15.75" customHeight="1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ht="15.75" customHeight="1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ht="15.75" customHeight="1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workbookViewId="0"/>
  </sheetViews>
  <sheetFormatPr customHeight="1" defaultColWidth="12.63" defaultRowHeight="15.0"/>
  <cols>
    <col customWidth="1" min="1" max="1" width="21.38"/>
    <col customWidth="1" min="2" max="2" width="17.75"/>
    <col customWidth="1" min="3" max="3" width="16.5"/>
    <col customWidth="1" min="4" max="4" width="16.38"/>
  </cols>
  <sheetData>
    <row r="1" ht="15.75" customHeight="1">
      <c r="A1" s="18" t="s">
        <v>47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ht="15.75" customHeight="1">
      <c r="A2" s="31" t="s">
        <v>51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ht="15.75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ht="15.75" customHeight="1">
      <c r="A4" s="18"/>
      <c r="B4" s="20">
        <v>2021.0</v>
      </c>
      <c r="C4" s="20">
        <v>2022.0</v>
      </c>
      <c r="D4" s="20">
        <v>2023.0</v>
      </c>
      <c r="E4" s="43">
        <v>2024.0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23"/>
    </row>
    <row r="5" ht="15.75" customHeight="1">
      <c r="A5" s="20" t="s">
        <v>32</v>
      </c>
      <c r="B5" s="51">
        <v>0.279</v>
      </c>
      <c r="C5" s="52">
        <v>0.28</v>
      </c>
      <c r="D5" s="52">
        <v>0.27</v>
      </c>
      <c r="E5" s="53">
        <v>0.248</v>
      </c>
      <c r="F5" s="54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23"/>
    </row>
    <row r="6" ht="15.75" customHeight="1">
      <c r="A6" s="44" t="s">
        <v>49</v>
      </c>
      <c r="B6" s="51">
        <v>0.2267</v>
      </c>
      <c r="C6" s="51">
        <v>0.2117</v>
      </c>
      <c r="D6" s="51">
        <v>0.2312</v>
      </c>
      <c r="E6" s="53">
        <v>0.23</v>
      </c>
      <c r="F6" s="55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23"/>
    </row>
    <row r="7" ht="15.75" customHeight="1">
      <c r="A7" s="18" t="s">
        <v>52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ht="15.75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ht="15.75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ht="15.7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ht="15.75" customHeight="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ht="15.75" customHeight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ht="15.75" customHeight="1">
      <c r="A13" s="18"/>
      <c r="B13" s="54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ht="15.75" customHeight="1">
      <c r="A14" s="38"/>
      <c r="B14" s="55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ht="15.75" customHeight="1">
      <c r="A15" s="18"/>
      <c r="B15" s="2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ht="15.75" customHeight="1">
      <c r="A16" s="18"/>
      <c r="B16" s="2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ht="15.75" customHeight="1">
      <c r="A17" s="18"/>
      <c r="B17" s="2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ht="15.75" customHeight="1">
      <c r="A18" s="18"/>
      <c r="B18" s="4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ht="15.75" customHeight="1">
      <c r="A19" s="18"/>
      <c r="B19" s="4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ht="15.75" customHeight="1">
      <c r="A20" s="18"/>
      <c r="B20" s="4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ht="15.75" customHeight="1">
      <c r="A21" s="18"/>
      <c r="B21" s="2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ht="15.75" customHeight="1">
      <c r="A22" s="18"/>
      <c r="B22" s="2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ht="15.75" customHeight="1">
      <c r="A23" s="18"/>
      <c r="B23" s="2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ht="15.75" customHeight="1">
      <c r="A24" s="18"/>
      <c r="B24" s="2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ht="15.7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ht="15.75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ht="15.7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ht="15.75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ht="15.7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ht="15.7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ht="15.75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ht="15.75" customHeigh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ht="15.75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ht="15.75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ht="15.75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ht="15.7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ht="15.75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ht="15.75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ht="15.75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ht="15.75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ht="15.75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ht="15.7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ht="15.7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ht="15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ht="15.7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ht="15.75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ht="15.7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ht="15.75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ht="15.7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ht="15.75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ht="15.7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ht="15.7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ht="15.7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ht="15.7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ht="15.7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ht="15.7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ht="15.7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ht="15.7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ht="15.7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ht="15.7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ht="15.7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ht="15.7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ht="15.7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ht="15.7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ht="15.7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ht="15.7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ht="15.7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ht="15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ht="15.7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ht="15.7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ht="15.7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ht="15.7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ht="15.7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ht="15.7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ht="15.7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ht="15.7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ht="15.7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ht="15.7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ht="15.7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ht="15.7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ht="15.7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ht="15.7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ht="15.7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ht="15.7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ht="15.7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ht="15.7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ht="15.7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ht="15.7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ht="15.7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ht="15.7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ht="15.7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ht="15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ht="15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ht="15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ht="15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ht="15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ht="15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ht="15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ht="15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ht="15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ht="15.7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ht="15.7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ht="15.7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ht="15.7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ht="15.7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ht="15.7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ht="15.7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ht="15.7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ht="15.7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ht="15.7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ht="15.7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ht="15.7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ht="15.7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ht="15.7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ht="15.7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ht="15.7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ht="15.7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ht="15.7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ht="15.7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ht="15.7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ht="15.7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ht="15.7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ht="15.7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ht="15.7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ht="15.7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ht="15.7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ht="15.7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ht="15.7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ht="15.7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ht="15.7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ht="15.7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ht="15.7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ht="15.7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ht="15.7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ht="15.7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ht="15.7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ht="15.7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ht="15.7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ht="15.7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ht="15.7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ht="15.7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ht="15.7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ht="15.7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ht="15.7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ht="15.7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ht="15.7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ht="15.7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ht="15.7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ht="15.7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ht="15.7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ht="15.7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ht="15.7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ht="15.7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ht="15.7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ht="15.7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ht="15.7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ht="15.7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ht="15.7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ht="15.7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ht="15.7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ht="15.7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ht="15.7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ht="15.7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ht="15.7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ht="15.7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ht="15.7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ht="15.7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ht="15.7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ht="15.7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ht="15.7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ht="15.7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ht="15.7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ht="15.7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ht="15.7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ht="15.7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ht="15.7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ht="15.7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ht="15.7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ht="15.7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ht="15.7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ht="15.7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ht="15.7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ht="15.7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ht="15.7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ht="15.7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ht="15.7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ht="15.7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ht="15.7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ht="15.7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ht="15.7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ht="15.7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ht="15.7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ht="15.7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ht="15.7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ht="15.7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ht="15.7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ht="15.7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ht="15.7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ht="15.7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ht="15.7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ht="15.7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ht="15.7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ht="15.7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ht="15.7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ht="15.7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ht="15.7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ht="15.7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ht="15.7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ht="15.7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ht="15.7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ht="15.7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ht="15.7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ht="15.7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ht="15.7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ht="15.7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ht="15.7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ht="15.7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ht="15.7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ht="15.7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ht="15.7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ht="15.75" customHeight="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ht="15.75" customHeight="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ht="15.75" customHeight="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ht="15.75" customHeight="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ht="15.75" customHeight="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ht="15.75" customHeight="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ht="15.75" customHeight="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ht="15.75" customHeight="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ht="15.75" customHeight="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ht="15.75" customHeight="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ht="15.75" customHeight="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ht="15.75" customHeight="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ht="15.75" customHeight="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ht="15.75" customHeight="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ht="15.75" customHeight="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ht="15.75" customHeight="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ht="15.75" customHeight="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ht="15.75" customHeight="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ht="15.75" customHeight="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ht="15.75" customHeight="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ht="15.75" customHeight="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ht="15.75" customHeight="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ht="15.75" customHeight="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ht="15.75" customHeight="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ht="15.75" customHeight="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ht="15.75" customHeight="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ht="15.75" customHeight="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ht="15.75" customHeight="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ht="15.75" customHeight="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ht="15.75" customHeight="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ht="15.75" customHeight="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ht="15.75" customHeight="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ht="15.75" customHeight="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ht="15.75" customHeight="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ht="15.75" customHeight="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ht="15.75" customHeight="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ht="15.75" customHeight="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ht="15.75" customHeight="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ht="15.75" customHeight="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ht="15.75" customHeight="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ht="15.75" customHeight="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ht="15.75" customHeight="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ht="15.75" customHeight="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ht="15.75" customHeight="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ht="15.75" customHeight="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ht="15.75" customHeight="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ht="15.75" customHeight="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ht="15.75" customHeight="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ht="15.7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ht="15.75" customHeight="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ht="15.75" customHeight="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ht="15.75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ht="15.75" customHeight="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ht="15.75" customHeight="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ht="15.75" customHeight="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ht="15.7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ht="15.7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ht="15.7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ht="15.7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ht="15.7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ht="15.7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ht="15.7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ht="15.7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ht="15.7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ht="15.7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ht="15.7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ht="15.7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ht="15.7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ht="15.7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ht="15.7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ht="15.7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ht="15.7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ht="15.7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ht="15.7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ht="15.7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ht="15.7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ht="15.7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ht="15.7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ht="15.7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ht="15.7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ht="15.7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ht="15.7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ht="15.7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ht="15.7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ht="15.7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ht="15.7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ht="15.7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ht="15.7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ht="15.7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ht="15.7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ht="15.7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ht="15.7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ht="15.7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ht="15.7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ht="15.7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ht="15.7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ht="15.7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ht="15.7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ht="15.7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ht="15.7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ht="15.7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ht="15.7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ht="15.7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ht="15.7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ht="15.7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ht="15.7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ht="15.7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ht="15.7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ht="15.7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ht="15.7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ht="15.7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ht="15.7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ht="15.7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ht="15.7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ht="15.7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ht="15.7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ht="15.7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ht="15.7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ht="15.7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ht="15.7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ht="15.7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ht="15.7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ht="15.7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ht="15.7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ht="15.7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ht="15.7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ht="15.7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ht="15.7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ht="15.7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ht="15.7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ht="15.7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ht="15.7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ht="15.7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ht="15.7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ht="15.7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ht="15.7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ht="15.7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ht="15.7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ht="15.7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ht="15.7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ht="15.7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ht="15.7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ht="15.7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ht="15.7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ht="15.7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ht="15.7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ht="15.7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ht="15.7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ht="15.7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ht="15.7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ht="15.7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ht="15.7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ht="15.7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ht="15.7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ht="15.7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ht="15.7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ht="15.7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ht="15.7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ht="15.7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ht="15.7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ht="15.7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ht="15.7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ht="15.7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ht="15.7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ht="15.7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ht="15.7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ht="15.7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ht="15.7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ht="15.7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ht="15.7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ht="15.7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ht="15.7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ht="15.7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ht="15.7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ht="15.7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ht="15.7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ht="15.7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ht="15.7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ht="15.7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ht="15.7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ht="15.7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ht="15.7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ht="15.7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ht="15.7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ht="15.7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ht="15.7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ht="15.7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ht="15.7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ht="15.7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ht="15.7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ht="15.7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ht="15.7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ht="15.7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ht="15.7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ht="15.7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ht="15.7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ht="15.7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ht="15.7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ht="15.7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ht="15.7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ht="15.7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ht="15.7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ht="15.7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ht="15.7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ht="15.7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ht="15.7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ht="15.7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ht="15.7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ht="15.7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ht="15.7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ht="15.7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ht="15.7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ht="15.7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ht="15.7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ht="15.7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ht="15.7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ht="15.7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ht="15.7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ht="15.7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ht="15.7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ht="15.7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ht="15.7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ht="15.7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ht="15.7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ht="15.7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ht="15.7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ht="15.7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ht="15.7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ht="15.7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ht="15.7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ht="15.7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ht="15.7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ht="15.7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ht="15.7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ht="15.7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ht="15.7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ht="15.7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ht="15.7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ht="15.7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ht="15.7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ht="15.7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ht="15.7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ht="15.7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ht="15.7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ht="15.7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ht="15.7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ht="15.7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ht="15.7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ht="15.7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ht="15.7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ht="15.7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ht="15.7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ht="15.7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ht="15.7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ht="15.7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ht="15.7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ht="15.7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ht="15.7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ht="15.7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ht="15.7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ht="15.7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ht="15.7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ht="15.7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ht="15.7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ht="15.7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ht="15.7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ht="15.7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ht="15.7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ht="15.7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ht="15.7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ht="15.7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ht="15.7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ht="15.7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ht="15.7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ht="15.7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ht="15.7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ht="15.7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ht="15.7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ht="15.7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ht="15.7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ht="15.7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ht="15.7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ht="15.7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ht="15.7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ht="15.7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ht="15.7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ht="15.7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ht="15.7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ht="15.7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ht="15.7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ht="15.7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ht="15.7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ht="15.7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ht="15.7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ht="15.7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ht="15.7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ht="15.7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ht="15.7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ht="15.7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ht="15.7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ht="15.7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ht="15.7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ht="15.7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ht="15.7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ht="15.7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ht="15.7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ht="15.7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ht="15.7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ht="15.7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ht="15.7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ht="15.7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ht="15.7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ht="15.7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ht="15.7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ht="15.7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ht="15.7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ht="15.7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ht="15.7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ht="15.7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ht="15.7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ht="15.7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ht="15.7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ht="15.7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ht="15.7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ht="15.7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ht="15.7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ht="15.7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ht="15.7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ht="15.7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ht="15.7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ht="15.7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ht="15.7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ht="15.7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ht="15.7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ht="15.7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ht="15.7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ht="15.7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ht="15.7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ht="15.7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ht="15.7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ht="15.7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ht="15.7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ht="15.7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ht="15.7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ht="15.7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ht="15.7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ht="15.7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ht="15.7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ht="15.7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ht="15.7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ht="15.7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ht="15.7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ht="15.7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ht="15.7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ht="15.7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ht="15.7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ht="15.7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ht="15.7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ht="15.7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ht="15.7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ht="15.7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ht="15.7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ht="15.7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ht="15.7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ht="15.7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ht="15.7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ht="15.7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ht="15.7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ht="15.7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ht="15.7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ht="15.7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ht="15.7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ht="15.7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ht="15.7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ht="15.7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ht="15.7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ht="15.7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ht="15.7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ht="15.7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ht="15.7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ht="15.7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ht="15.7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ht="15.7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ht="15.7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ht="15.7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ht="15.7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ht="15.7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ht="15.7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ht="15.7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ht="15.7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ht="15.7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ht="15.7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ht="15.7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ht="15.7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ht="15.7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ht="15.7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ht="15.7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ht="15.7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ht="15.7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ht="15.7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ht="15.7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ht="15.7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ht="15.7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ht="15.7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ht="15.7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ht="15.7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ht="15.7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ht="15.7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ht="15.7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ht="15.7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ht="15.7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ht="15.7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ht="15.7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ht="15.7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ht="15.7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ht="15.7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ht="15.7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ht="15.7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ht="15.7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ht="15.7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ht="15.7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ht="15.7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ht="15.7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ht="15.7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ht="15.7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ht="15.7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ht="15.7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ht="15.7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ht="15.7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ht="15.7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ht="15.7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ht="15.7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ht="15.7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ht="15.7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ht="15.7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ht="15.7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ht="15.7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ht="15.7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ht="15.7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ht="15.7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ht="15.7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ht="15.7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ht="15.7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ht="15.7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ht="15.7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ht="15.7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ht="15.7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ht="15.7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ht="15.7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ht="15.7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ht="15.7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ht="15.7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ht="15.7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ht="15.7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ht="15.7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ht="15.7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ht="15.7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ht="15.7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ht="15.7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ht="15.7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ht="15.7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ht="15.7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ht="15.7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ht="15.7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ht="15.7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ht="15.7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ht="15.7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ht="15.7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ht="15.7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ht="15.7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ht="15.7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ht="15.7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ht="15.7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ht="15.7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ht="15.7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ht="15.7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ht="15.7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ht="15.7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ht="15.7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ht="15.7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ht="15.7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ht="15.7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ht="15.7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ht="15.7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ht="15.7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ht="15.7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ht="15.7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ht="15.7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ht="15.7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ht="15.7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ht="15.7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ht="15.7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ht="15.7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ht="15.7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ht="15.7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ht="15.7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ht="15.7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ht="15.7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ht="15.7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ht="15.7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ht="15.7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ht="15.7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ht="15.7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ht="15.7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ht="15.7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ht="15.7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ht="15.7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ht="15.7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ht="15.7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ht="15.7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ht="15.7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ht="15.7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ht="15.7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ht="15.7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ht="15.7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ht="15.7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ht="15.7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ht="15.7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ht="15.7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ht="15.7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ht="15.7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ht="15.7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ht="15.7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ht="15.7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ht="15.7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ht="15.7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ht="15.7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ht="15.7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ht="15.7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ht="15.7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ht="15.7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ht="15.7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ht="15.7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ht="15.7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ht="15.7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ht="15.7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ht="15.7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ht="15.7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ht="15.7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ht="15.7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ht="15.7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ht="15.7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ht="15.7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ht="15.7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ht="15.7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ht="15.7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ht="15.7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ht="15.7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ht="15.7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ht="15.7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ht="15.7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ht="15.7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ht="15.7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ht="15.7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ht="15.7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ht="15.7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ht="15.7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ht="15.7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ht="15.7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ht="15.7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ht="15.7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ht="15.7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ht="15.7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ht="15.7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ht="15.7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ht="15.7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ht="15.7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ht="15.7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ht="15.7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ht="15.7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ht="15.7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ht="15.7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ht="15.7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ht="15.7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ht="15.7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ht="15.7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ht="15.7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ht="15.7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ht="15.7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ht="15.7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ht="15.7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ht="15.7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ht="15.7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ht="15.7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ht="15.7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ht="15.7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ht="15.7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ht="15.7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ht="15.7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ht="15.7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ht="15.7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ht="15.7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ht="15.7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ht="15.7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ht="15.7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ht="15.7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ht="15.7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ht="15.7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ht="15.7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ht="15.7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ht="15.7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ht="15.7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ht="15.7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ht="15.7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ht="15.7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ht="15.7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ht="15.7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ht="15.7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ht="15.7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ht="15.7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ht="15.7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ht="15.7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ht="15.7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ht="15.7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ht="15.7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ht="15.7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ht="15.7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ht="15.7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ht="15.7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ht="15.7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ht="15.7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ht="15.7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ht="15.7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ht="15.7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ht="15.7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ht="15.7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ht="15.7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ht="15.7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ht="15.7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ht="15.7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ht="15.7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ht="15.7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ht="15.7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ht="15.7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ht="15.7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ht="15.7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ht="15.7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ht="15.7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ht="15.7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ht="15.7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ht="15.7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ht="15.7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ht="15.7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ht="15.7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ht="15.7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ht="15.7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ht="15.7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ht="15.7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ht="15.7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ht="15.7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ht="15.7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ht="15.7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ht="15.7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ht="15.7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ht="15.7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ht="15.7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ht="15.7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ht="15.7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ht="15.7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ht="15.7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ht="15.7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ht="15.7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ht="15.7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ht="15.7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ht="15.7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ht="15.7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ht="15.7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ht="15.7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ht="15.7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ht="15.7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ht="15.7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ht="15.7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ht="15.7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ht="15.7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ht="15.7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ht="15.7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ht="15.7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ht="15.7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ht="15.7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ht="15.7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ht="15.7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ht="15.7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ht="15.7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ht="15.7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ht="15.7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ht="15.7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ht="15.7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ht="15.7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ht="15.7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ht="15.7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ht="15.7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ht="15.7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ht="15.7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ht="15.7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ht="15.7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ht="15.7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ht="15.7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ht="15.7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ht="15.7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ht="15.7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ht="15.7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ht="15.7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ht="15.7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ht="15.7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ht="15.7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ht="15.7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ht="15.7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ht="15.7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ht="15.7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ht="15.7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ht="15.7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ht="15.7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ht="15.7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ht="15.7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ht="15.7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ht="15.7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ht="15.7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ht="15.7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ht="15.7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ht="15.7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ht="15.7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ht="15.7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ht="15.7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ht="15.7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ht="15.7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ht="15.7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ht="15.7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ht="15.7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ht="15.7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ht="15.7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ht="15.7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ht="15.7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ht="15.7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ht="15.7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ht="15.7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ht="15.7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ht="15.7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ht="15.7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ht="15.7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ht="15.7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ht="15.7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ht="15.7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ht="15.7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ht="15.7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ht="15.7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ht="15.7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ht="15.7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ht="15.7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ht="15.7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ht="15.7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ht="15.7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ht="15.7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ht="15.7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ht="15.7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ht="15.7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ht="15.7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ht="15.7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ht="15.7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ht="15.7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ht="15.7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ht="15.7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ht="15.7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ht="15.7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ht="15.7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ht="15.7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ht="15.7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ht="15.7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ht="15.7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ht="15.75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ht="15.75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ht="15.75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ht="15.75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ht="15.75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ht="15.75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ht="15.75" customHeight="1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ht="15.75" customHeight="1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ht="15.75" customHeight="1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ht="15.75" customHeight="1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ht="15.75" customHeight="1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ht="15.75" customHeight="1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2.63" defaultRowHeight="15.0"/>
  <cols>
    <col customWidth="1" min="10" max="10" width="13.5"/>
    <col customWidth="1" min="12" max="12" width="15.0"/>
    <col customWidth="1" min="13" max="13" width="17.0"/>
    <col customWidth="1" min="14" max="18" width="18.0"/>
    <col customWidth="1" min="19" max="19" width="16.25"/>
    <col customWidth="1" min="20" max="20" width="13.38"/>
  </cols>
  <sheetData>
    <row r="1" ht="15.75" customHeight="1">
      <c r="A1" s="18" t="s">
        <v>53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23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ht="15.75" customHeight="1">
      <c r="A2" s="18" t="s">
        <v>54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23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ht="15.75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23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ht="15.75" customHeight="1">
      <c r="A4" s="23"/>
      <c r="B4" s="56">
        <v>2021.0</v>
      </c>
      <c r="C4" s="57"/>
      <c r="D4" s="57"/>
      <c r="E4" s="57"/>
      <c r="F4" s="58">
        <v>2022.0</v>
      </c>
      <c r="G4" s="57"/>
      <c r="H4" s="57"/>
      <c r="I4" s="57"/>
      <c r="J4" s="57"/>
      <c r="K4" s="59"/>
      <c r="L4" s="58">
        <v>2023.0</v>
      </c>
      <c r="M4" s="57"/>
      <c r="N4" s="57"/>
      <c r="O4" s="57"/>
      <c r="P4" s="57"/>
      <c r="Q4" s="59"/>
      <c r="R4" s="60"/>
      <c r="S4" s="61"/>
      <c r="Y4" s="61"/>
      <c r="Z4" s="61"/>
      <c r="AA4" s="18"/>
      <c r="AB4" s="18"/>
    </row>
    <row r="5" ht="15.75" customHeight="1">
      <c r="A5" s="23"/>
      <c r="B5" s="56" t="s">
        <v>55</v>
      </c>
      <c r="C5" s="59"/>
      <c r="D5" s="56" t="s">
        <v>56</v>
      </c>
      <c r="E5" s="59"/>
      <c r="F5" s="56" t="s">
        <v>55</v>
      </c>
      <c r="G5" s="59"/>
      <c r="H5" s="62" t="s">
        <v>57</v>
      </c>
      <c r="I5" s="56" t="s">
        <v>56</v>
      </c>
      <c r="J5" s="59"/>
      <c r="K5" s="20" t="s">
        <v>58</v>
      </c>
      <c r="L5" s="56" t="s">
        <v>55</v>
      </c>
      <c r="M5" s="59"/>
      <c r="N5" s="62" t="s">
        <v>59</v>
      </c>
      <c r="O5" s="56" t="s">
        <v>56</v>
      </c>
      <c r="P5" s="59"/>
      <c r="Q5" s="20" t="s">
        <v>60</v>
      </c>
      <c r="R5" s="18"/>
      <c r="S5" s="60"/>
      <c r="U5" s="60"/>
      <c r="V5" s="60"/>
      <c r="X5" s="18"/>
      <c r="Y5" s="60"/>
      <c r="Z5" s="18"/>
      <c r="AA5" s="18"/>
      <c r="AB5" s="18"/>
    </row>
    <row r="6" ht="15.75" customHeight="1">
      <c r="A6" s="23"/>
      <c r="B6" s="62" t="s">
        <v>61</v>
      </c>
      <c r="C6" s="62" t="s">
        <v>62</v>
      </c>
      <c r="D6" s="62" t="s">
        <v>61</v>
      </c>
      <c r="E6" s="62" t="s">
        <v>62</v>
      </c>
      <c r="F6" s="62" t="s">
        <v>61</v>
      </c>
      <c r="G6" s="62" t="s">
        <v>62</v>
      </c>
      <c r="H6" s="62" t="s">
        <v>63</v>
      </c>
      <c r="I6" s="62" t="s">
        <v>61</v>
      </c>
      <c r="J6" s="62" t="s">
        <v>62</v>
      </c>
      <c r="K6" s="62" t="s">
        <v>63</v>
      </c>
      <c r="L6" s="62" t="s">
        <v>61</v>
      </c>
      <c r="M6" s="62" t="s">
        <v>62</v>
      </c>
      <c r="N6" s="62" t="s">
        <v>63</v>
      </c>
      <c r="O6" s="62" t="s">
        <v>61</v>
      </c>
      <c r="P6" s="62" t="s">
        <v>62</v>
      </c>
      <c r="Q6" s="62" t="s">
        <v>63</v>
      </c>
      <c r="R6" s="60"/>
      <c r="S6" s="60"/>
      <c r="T6" s="60"/>
      <c r="U6" s="60"/>
      <c r="V6" s="60"/>
      <c r="W6" s="60"/>
      <c r="X6" s="60"/>
      <c r="Y6" s="60"/>
      <c r="Z6" s="60"/>
      <c r="AA6" s="18"/>
      <c r="AB6" s="18"/>
    </row>
    <row r="7" ht="15.75" customHeight="1">
      <c r="A7" s="63" t="s">
        <v>64</v>
      </c>
      <c r="B7" s="64" t="s">
        <v>65</v>
      </c>
      <c r="C7" s="65">
        <f t="shared" ref="C7:C18" si="1">B7/$B$19</f>
        <v>0.1089812568</v>
      </c>
      <c r="D7" s="66" t="s">
        <v>66</v>
      </c>
      <c r="E7" s="51">
        <f t="shared" ref="E7:E18" si="2">D7/$D$19</f>
        <v>0.1164055473</v>
      </c>
      <c r="F7" s="67">
        <v>510016.5</v>
      </c>
      <c r="G7" s="65">
        <f t="shared" ref="G7:G20" si="3">F7/$F$19</f>
        <v>0.1104454402</v>
      </c>
      <c r="H7" s="51">
        <f t="shared" ref="H7:H20" si="4">(F7-B7)/B7</f>
        <v>-0.02141290358</v>
      </c>
      <c r="I7" s="66" t="s">
        <v>67</v>
      </c>
      <c r="J7" s="51">
        <f t="shared" ref="J7:J18" si="5">I7/$I$19</f>
        <v>0.1198140126</v>
      </c>
      <c r="K7" s="51">
        <f t="shared" ref="K7:K20" si="6">(I7-D7)/D7</f>
        <v>-0.004084110141</v>
      </c>
      <c r="L7" s="68">
        <v>513732.79</v>
      </c>
      <c r="M7" s="69">
        <f t="shared" ref="M7:M18" si="7">L7/$L$19</f>
        <v>0.1087216399</v>
      </c>
      <c r="N7" s="70">
        <f t="shared" ref="N7:N20" si="8">(L7-F7)/F7</f>
        <v>0.007286607394</v>
      </c>
      <c r="O7" s="71">
        <v>413356.8</v>
      </c>
      <c r="P7" s="70">
        <f t="shared" ref="P7:P18" si="9">O7/$O$19</f>
        <v>0.1183674817</v>
      </c>
      <c r="Q7" s="70">
        <f t="shared" ref="Q7:Q20" si="10">(O7-I7)/I7</f>
        <v>0.02078630986</v>
      </c>
      <c r="R7" s="55"/>
      <c r="S7" s="46"/>
      <c r="T7" s="72"/>
      <c r="U7" s="55"/>
      <c r="V7" s="73"/>
      <c r="W7" s="55"/>
      <c r="X7" s="55"/>
      <c r="Y7" s="55"/>
      <c r="Z7" s="55"/>
      <c r="AA7" s="18"/>
      <c r="AB7" s="18"/>
    </row>
    <row r="8" ht="15.75" customHeight="1">
      <c r="A8" s="63" t="s">
        <v>32</v>
      </c>
      <c r="B8" s="74" t="s">
        <v>68</v>
      </c>
      <c r="C8" s="65">
        <f t="shared" si="1"/>
        <v>0.1387446915</v>
      </c>
      <c r="D8" s="66" t="s">
        <v>69</v>
      </c>
      <c r="E8" s="51">
        <f t="shared" si="2"/>
        <v>0.1454317687</v>
      </c>
      <c r="F8" s="75">
        <v>640409.8</v>
      </c>
      <c r="G8" s="65">
        <f t="shared" si="3"/>
        <v>0.1386824588</v>
      </c>
      <c r="H8" s="51">
        <f t="shared" si="4"/>
        <v>-0.03481922278</v>
      </c>
      <c r="I8" s="66" t="s">
        <v>70</v>
      </c>
      <c r="J8" s="51">
        <f t="shared" si="5"/>
        <v>0.1444271561</v>
      </c>
      <c r="K8" s="51">
        <f t="shared" si="6"/>
        <v>-0.0390997656</v>
      </c>
      <c r="L8" s="35">
        <v>667781.95</v>
      </c>
      <c r="M8" s="69">
        <f t="shared" si="7"/>
        <v>0.1413231745</v>
      </c>
      <c r="N8" s="70">
        <f t="shared" si="8"/>
        <v>0.04274161638</v>
      </c>
      <c r="O8" s="71">
        <v>515756.33</v>
      </c>
      <c r="P8" s="70">
        <f t="shared" si="9"/>
        <v>0.1476902713</v>
      </c>
      <c r="Q8" s="70">
        <f t="shared" si="10"/>
        <v>0.05660599579</v>
      </c>
      <c r="R8" s="55"/>
      <c r="S8" s="73"/>
      <c r="T8" s="72"/>
      <c r="U8" s="55"/>
      <c r="V8" s="73"/>
      <c r="W8" s="55"/>
      <c r="X8" s="55"/>
      <c r="Y8" s="55"/>
      <c r="Z8" s="55"/>
      <c r="AA8" s="18"/>
      <c r="AB8" s="18"/>
    </row>
    <row r="9" ht="15.75" customHeight="1">
      <c r="A9" s="63" t="s">
        <v>71</v>
      </c>
      <c r="B9" s="74" t="s">
        <v>72</v>
      </c>
      <c r="C9" s="65">
        <f t="shared" si="1"/>
        <v>0.06091995638</v>
      </c>
      <c r="D9" s="66" t="s">
        <v>73</v>
      </c>
      <c r="E9" s="51">
        <f t="shared" si="2"/>
        <v>0.0592810561</v>
      </c>
      <c r="F9" s="75">
        <v>273616.4</v>
      </c>
      <c r="G9" s="65">
        <f t="shared" si="3"/>
        <v>0.05925236486</v>
      </c>
      <c r="H9" s="51">
        <f t="shared" si="4"/>
        <v>-0.06081832283</v>
      </c>
      <c r="I9" s="66" t="s">
        <v>74</v>
      </c>
      <c r="J9" s="51">
        <f t="shared" si="5"/>
        <v>0.0568684248</v>
      </c>
      <c r="K9" s="51">
        <f t="shared" si="6"/>
        <v>-0.07179480988</v>
      </c>
      <c r="L9" s="35">
        <v>279844.4</v>
      </c>
      <c r="M9" s="69">
        <f t="shared" si="7"/>
        <v>0.05922367169</v>
      </c>
      <c r="N9" s="70">
        <f t="shared" si="8"/>
        <v>0.02276179352</v>
      </c>
      <c r="O9" s="71">
        <v>199378.8</v>
      </c>
      <c r="P9" s="70">
        <f t="shared" si="9"/>
        <v>0.05709345162</v>
      </c>
      <c r="Q9" s="70">
        <f t="shared" si="10"/>
        <v>0.03734959693</v>
      </c>
      <c r="R9" s="55"/>
      <c r="S9" s="73"/>
      <c r="T9" s="72"/>
      <c r="U9" s="55"/>
      <c r="V9" s="73"/>
      <c r="W9" s="55"/>
      <c r="X9" s="55"/>
      <c r="Y9" s="55"/>
      <c r="Z9" s="55"/>
      <c r="AA9" s="18"/>
      <c r="AB9" s="18"/>
    </row>
    <row r="10" ht="15.75" customHeight="1">
      <c r="A10" s="63" t="s">
        <v>75</v>
      </c>
      <c r="B10" s="74" t="s">
        <v>76</v>
      </c>
      <c r="C10" s="65">
        <f t="shared" si="1"/>
        <v>0.03650244909</v>
      </c>
      <c r="D10" s="66" t="s">
        <v>77</v>
      </c>
      <c r="E10" s="51">
        <f t="shared" si="2"/>
        <v>0.03914373656</v>
      </c>
      <c r="F10" s="75">
        <v>162218.6</v>
      </c>
      <c r="G10" s="65">
        <f t="shared" si="3"/>
        <v>0.03512887267</v>
      </c>
      <c r="H10" s="51">
        <f t="shared" si="4"/>
        <v>-0.07072187237</v>
      </c>
      <c r="I10" s="66" t="s">
        <v>78</v>
      </c>
      <c r="J10" s="51">
        <f t="shared" si="5"/>
        <v>0.03758330276</v>
      </c>
      <c r="K10" s="51">
        <f t="shared" si="6"/>
        <v>-0.070987862</v>
      </c>
      <c r="L10" s="35">
        <v>167649.12</v>
      </c>
      <c r="M10" s="69">
        <f t="shared" si="7"/>
        <v>0.03547970387</v>
      </c>
      <c r="N10" s="70">
        <f t="shared" si="8"/>
        <v>0.03347655571</v>
      </c>
      <c r="O10" s="71">
        <v>130832.95</v>
      </c>
      <c r="P10" s="70">
        <f t="shared" si="9"/>
        <v>0.03746488945</v>
      </c>
      <c r="Q10" s="70">
        <f t="shared" si="10"/>
        <v>0.03000552662</v>
      </c>
      <c r="R10" s="55"/>
      <c r="S10" s="73"/>
      <c r="T10" s="72"/>
      <c r="U10" s="55"/>
      <c r="V10" s="73"/>
      <c r="W10" s="55"/>
      <c r="X10" s="55"/>
      <c r="Y10" s="55"/>
      <c r="Z10" s="55"/>
      <c r="AA10" s="18"/>
      <c r="AB10" s="18"/>
    </row>
    <row r="11" ht="15.75" customHeight="1">
      <c r="A11" s="63" t="s">
        <v>79</v>
      </c>
      <c r="B11" s="74" t="s">
        <v>80</v>
      </c>
      <c r="C11" s="65">
        <f t="shared" si="1"/>
        <v>0.03419655053</v>
      </c>
      <c r="D11" s="66" t="s">
        <v>81</v>
      </c>
      <c r="E11" s="51">
        <f t="shared" si="2"/>
        <v>0.03436478446</v>
      </c>
      <c r="F11" s="75">
        <v>159121.0</v>
      </c>
      <c r="G11" s="65">
        <f t="shared" si="3"/>
        <v>0.03445807908</v>
      </c>
      <c r="H11" s="51">
        <f t="shared" si="4"/>
        <v>-0.02700127861</v>
      </c>
      <c r="I11" s="66" t="s">
        <v>82</v>
      </c>
      <c r="J11" s="51">
        <f t="shared" si="5"/>
        <v>0.03633128149</v>
      </c>
      <c r="K11" s="51">
        <f t="shared" si="6"/>
        <v>0.02295332441</v>
      </c>
      <c r="L11" s="35">
        <v>162707.76</v>
      </c>
      <c r="M11" s="69">
        <f t="shared" si="7"/>
        <v>0.0344339603</v>
      </c>
      <c r="N11" s="70">
        <f t="shared" si="8"/>
        <v>0.02254108509</v>
      </c>
      <c r="O11" s="71">
        <v>127923.23</v>
      </c>
      <c r="P11" s="70">
        <f t="shared" si="9"/>
        <v>0.03663167168</v>
      </c>
      <c r="Q11" s="70">
        <f t="shared" si="10"/>
        <v>0.0418041031</v>
      </c>
      <c r="R11" s="55"/>
      <c r="S11" s="73"/>
      <c r="T11" s="72"/>
      <c r="U11" s="55"/>
      <c r="V11" s="73"/>
      <c r="W11" s="55"/>
      <c r="X11" s="55"/>
      <c r="Y11" s="55"/>
      <c r="Z11" s="55"/>
      <c r="AA11" s="18"/>
      <c r="AB11" s="18"/>
    </row>
    <row r="12" ht="15.75" customHeight="1">
      <c r="A12" s="63" t="s">
        <v>83</v>
      </c>
      <c r="B12" s="74" t="s">
        <v>84</v>
      </c>
      <c r="C12" s="65">
        <f t="shared" si="1"/>
        <v>0.02141198094</v>
      </c>
      <c r="D12" s="66" t="s">
        <v>85</v>
      </c>
      <c r="E12" s="51">
        <f t="shared" si="2"/>
        <v>0.02203436258</v>
      </c>
      <c r="F12" s="75">
        <v>98489.7</v>
      </c>
      <c r="G12" s="65">
        <f t="shared" si="3"/>
        <v>0.02132820854</v>
      </c>
      <c r="H12" s="51">
        <f t="shared" si="4"/>
        <v>-0.03816398041</v>
      </c>
      <c r="I12" s="66" t="s">
        <v>86</v>
      </c>
      <c r="J12" s="51">
        <f t="shared" si="5"/>
        <v>0.02202489314</v>
      </c>
      <c r="K12" s="51">
        <f t="shared" si="6"/>
        <v>-0.03283172135</v>
      </c>
      <c r="L12" s="35">
        <v>96514.14</v>
      </c>
      <c r="M12" s="69">
        <f t="shared" si="7"/>
        <v>0.02042535688</v>
      </c>
      <c r="N12" s="70">
        <f t="shared" si="8"/>
        <v>-0.02005854419</v>
      </c>
      <c r="O12" s="71">
        <v>72190.24</v>
      </c>
      <c r="P12" s="70">
        <f t="shared" si="9"/>
        <v>0.02067215759</v>
      </c>
      <c r="Q12" s="70">
        <f t="shared" si="10"/>
        <v>-0.03020031355</v>
      </c>
      <c r="R12" s="55"/>
      <c r="S12" s="73"/>
      <c r="T12" s="72"/>
      <c r="U12" s="55"/>
      <c r="V12" s="73"/>
      <c r="W12" s="55"/>
      <c r="X12" s="55"/>
      <c r="Y12" s="55"/>
      <c r="Z12" s="55"/>
      <c r="AA12" s="18"/>
      <c r="AB12" s="18"/>
    </row>
    <row r="13" ht="15.75" customHeight="1">
      <c r="A13" s="63" t="s">
        <v>87</v>
      </c>
      <c r="B13" s="74" t="s">
        <v>88</v>
      </c>
      <c r="C13" s="65">
        <f t="shared" si="1"/>
        <v>0.04553425106</v>
      </c>
      <c r="D13" s="66" t="s">
        <v>89</v>
      </c>
      <c r="E13" s="51">
        <f t="shared" si="2"/>
        <v>0.05389130441</v>
      </c>
      <c r="F13" s="75">
        <v>200859.3</v>
      </c>
      <c r="G13" s="65">
        <f t="shared" si="3"/>
        <v>0.04349661983</v>
      </c>
      <c r="H13" s="51">
        <f t="shared" si="4"/>
        <v>-0.07759676519</v>
      </c>
      <c r="I13" s="66" t="s">
        <v>90</v>
      </c>
      <c r="J13" s="51">
        <f t="shared" si="5"/>
        <v>0.05112276705</v>
      </c>
      <c r="K13" s="51">
        <f t="shared" si="6"/>
        <v>-0.08212322229</v>
      </c>
      <c r="L13" s="35">
        <v>207239.92</v>
      </c>
      <c r="M13" s="69">
        <f t="shared" si="7"/>
        <v>0.04385833336</v>
      </c>
      <c r="N13" s="70">
        <f t="shared" si="8"/>
        <v>0.03176661474</v>
      </c>
      <c r="O13" s="71">
        <v>180310.84</v>
      </c>
      <c r="P13" s="70">
        <f t="shared" si="9"/>
        <v>0.05163321386</v>
      </c>
      <c r="Q13" s="70">
        <f t="shared" si="10"/>
        <v>0.04357783882</v>
      </c>
      <c r="R13" s="55"/>
      <c r="S13" s="73"/>
      <c r="T13" s="72"/>
      <c r="U13" s="55"/>
      <c r="V13" s="73"/>
      <c r="W13" s="55"/>
      <c r="X13" s="55"/>
      <c r="Y13" s="55"/>
      <c r="Z13" s="55"/>
      <c r="AA13" s="18"/>
      <c r="AB13" s="18"/>
    </row>
    <row r="14" ht="15.75" customHeight="1">
      <c r="A14" s="63" t="s">
        <v>91</v>
      </c>
      <c r="B14" s="74" t="s">
        <v>92</v>
      </c>
      <c r="C14" s="65">
        <f t="shared" si="1"/>
        <v>0.3097407852</v>
      </c>
      <c r="D14" s="66" t="s">
        <v>93</v>
      </c>
      <c r="E14" s="51">
        <f t="shared" si="2"/>
        <v>0.2902925608</v>
      </c>
      <c r="F14" s="66" t="s">
        <v>94</v>
      </c>
      <c r="G14" s="65">
        <f t="shared" si="3"/>
        <v>0.3172922296</v>
      </c>
      <c r="H14" s="51">
        <f t="shared" si="4"/>
        <v>-0.01084455053</v>
      </c>
      <c r="I14" s="66" t="s">
        <v>95</v>
      </c>
      <c r="J14" s="51">
        <f t="shared" si="5"/>
        <v>0.2958975273</v>
      </c>
      <c r="K14" s="51">
        <f t="shared" si="6"/>
        <v>-0.01373378791</v>
      </c>
      <c r="L14" s="35">
        <v>1500277.35</v>
      </c>
      <c r="M14" s="69">
        <f t="shared" si="7"/>
        <v>0.3175047749</v>
      </c>
      <c r="N14" s="70">
        <f t="shared" si="8"/>
        <v>0.02394276126</v>
      </c>
      <c r="O14" s="71">
        <v>1030712.39</v>
      </c>
      <c r="P14" s="70">
        <f t="shared" si="9"/>
        <v>0.29515138</v>
      </c>
      <c r="Q14" s="70">
        <f t="shared" si="10"/>
        <v>0.03065549782</v>
      </c>
      <c r="R14" s="55"/>
      <c r="S14" s="73"/>
      <c r="T14" s="72"/>
      <c r="U14" s="55"/>
      <c r="V14" s="73"/>
      <c r="W14" s="55"/>
      <c r="X14" s="55"/>
      <c r="Y14" s="55"/>
      <c r="Z14" s="55"/>
      <c r="AA14" s="18"/>
      <c r="AB14" s="18"/>
    </row>
    <row r="15" ht="15.75" customHeight="1">
      <c r="A15" s="63" t="s">
        <v>96</v>
      </c>
      <c r="B15" s="64" t="s">
        <v>97</v>
      </c>
      <c r="C15" s="65">
        <f t="shared" si="1"/>
        <v>0.0799157561</v>
      </c>
      <c r="D15" s="76" t="s">
        <v>98</v>
      </c>
      <c r="E15" s="51">
        <f t="shared" si="2"/>
        <v>0.08632884225</v>
      </c>
      <c r="F15" s="67">
        <v>361326.6</v>
      </c>
      <c r="G15" s="65">
        <f t="shared" si="3"/>
        <v>0.07824624379</v>
      </c>
      <c r="H15" s="51">
        <f t="shared" si="4"/>
        <v>-0.05455865164</v>
      </c>
      <c r="I15" s="76" t="s">
        <v>99</v>
      </c>
      <c r="J15" s="51">
        <f t="shared" si="5"/>
        <v>0.08490124477</v>
      </c>
      <c r="K15" s="51">
        <f t="shared" si="6"/>
        <v>-0.0484165795</v>
      </c>
      <c r="L15" s="68">
        <v>370127.77</v>
      </c>
      <c r="M15" s="69">
        <f t="shared" si="7"/>
        <v>0.07833040623</v>
      </c>
      <c r="N15" s="70">
        <f t="shared" si="8"/>
        <v>0.02435793545</v>
      </c>
      <c r="O15" s="77">
        <v>295580.93</v>
      </c>
      <c r="P15" s="70">
        <f t="shared" si="9"/>
        <v>0.08464157436</v>
      </c>
      <c r="Q15" s="70">
        <f t="shared" si="10"/>
        <v>0.03010078284</v>
      </c>
      <c r="R15" s="73"/>
      <c r="S15" s="23"/>
      <c r="T15" s="23"/>
      <c r="U15" s="23"/>
      <c r="V15" s="23"/>
      <c r="W15" s="73"/>
      <c r="X15" s="73"/>
      <c r="Y15" s="73"/>
      <c r="Z15" s="73"/>
      <c r="AA15" s="18"/>
      <c r="AB15" s="18"/>
    </row>
    <row r="16" ht="15.75" customHeight="1">
      <c r="A16" s="63" t="s">
        <v>100</v>
      </c>
      <c r="B16" s="64" t="s">
        <v>101</v>
      </c>
      <c r="C16" s="65">
        <f t="shared" si="1"/>
        <v>0.05740676181</v>
      </c>
      <c r="D16" s="76" t="s">
        <v>102</v>
      </c>
      <c r="E16" s="51">
        <f t="shared" si="2"/>
        <v>0.04515963298</v>
      </c>
      <c r="F16" s="67">
        <v>260211.8</v>
      </c>
      <c r="G16" s="65">
        <f t="shared" si="3"/>
        <v>0.0563495628</v>
      </c>
      <c r="H16" s="51">
        <f t="shared" si="4"/>
        <v>-0.05216878498</v>
      </c>
      <c r="I16" s="76" t="s">
        <v>103</v>
      </c>
      <c r="J16" s="51">
        <f t="shared" si="5"/>
        <v>0.04505631492</v>
      </c>
      <c r="K16" s="51">
        <f t="shared" si="6"/>
        <v>-0.03462957293</v>
      </c>
      <c r="L16" s="68">
        <v>264014.18</v>
      </c>
      <c r="M16" s="69">
        <f t="shared" si="7"/>
        <v>0.05587351084</v>
      </c>
      <c r="N16" s="70">
        <f t="shared" si="8"/>
        <v>0.01461263478</v>
      </c>
      <c r="O16" s="77">
        <v>158089.09</v>
      </c>
      <c r="P16" s="70">
        <f t="shared" si="9"/>
        <v>0.04526986726</v>
      </c>
      <c r="Q16" s="70">
        <f t="shared" si="10"/>
        <v>0.03815833368</v>
      </c>
      <c r="R16" s="73"/>
      <c r="S16" s="23"/>
      <c r="T16" s="23"/>
      <c r="U16" s="23"/>
      <c r="V16" s="23"/>
      <c r="W16" s="73"/>
      <c r="X16" s="73"/>
      <c r="Y16" s="73"/>
      <c r="Z16" s="73"/>
      <c r="AA16" s="18"/>
      <c r="AB16" s="18"/>
    </row>
    <row r="17" ht="15.75" customHeight="1">
      <c r="A17" s="63" t="s">
        <v>104</v>
      </c>
      <c r="B17" s="64" t="s">
        <v>105</v>
      </c>
      <c r="C17" s="65">
        <f t="shared" si="1"/>
        <v>0.01830018678</v>
      </c>
      <c r="D17" s="76" t="s">
        <v>106</v>
      </c>
      <c r="E17" s="51">
        <f t="shared" si="2"/>
        <v>0.01444636221</v>
      </c>
      <c r="F17" s="67">
        <v>84764.5</v>
      </c>
      <c r="G17" s="65">
        <f t="shared" si="3"/>
        <v>0.01835597969</v>
      </c>
      <c r="H17" s="51">
        <f t="shared" si="4"/>
        <v>-0.03144217871</v>
      </c>
      <c r="I17" s="76" t="s">
        <v>107</v>
      </c>
      <c r="J17" s="51">
        <f t="shared" si="5"/>
        <v>0.01423685627</v>
      </c>
      <c r="K17" s="51">
        <f t="shared" si="6"/>
        <v>-0.04644811992</v>
      </c>
      <c r="L17" s="68">
        <v>85081.16</v>
      </c>
      <c r="M17" s="69">
        <f t="shared" si="7"/>
        <v>0.0180057871</v>
      </c>
      <c r="N17" s="70">
        <f t="shared" si="8"/>
        <v>0.003735762023</v>
      </c>
      <c r="O17" s="77">
        <v>47445.75</v>
      </c>
      <c r="P17" s="70">
        <f t="shared" si="9"/>
        <v>0.01358640754</v>
      </c>
      <c r="Q17" s="70">
        <f t="shared" si="10"/>
        <v>-0.0139462724</v>
      </c>
      <c r="R17" s="73"/>
      <c r="S17" s="23"/>
      <c r="T17" s="23"/>
      <c r="U17" s="23"/>
      <c r="V17" s="23"/>
      <c r="W17" s="73"/>
      <c r="X17" s="73"/>
      <c r="Y17" s="73"/>
      <c r="Z17" s="73"/>
      <c r="AA17" s="18"/>
      <c r="AB17" s="18"/>
    </row>
    <row r="18" ht="15.75" customHeight="1">
      <c r="A18" s="63" t="s">
        <v>108</v>
      </c>
      <c r="B18" s="64" t="s">
        <v>109</v>
      </c>
      <c r="C18" s="65">
        <f t="shared" si="1"/>
        <v>0.08834539472</v>
      </c>
      <c r="D18" s="66" t="s">
        <v>110</v>
      </c>
      <c r="E18" s="51">
        <f t="shared" si="2"/>
        <v>0.0932200129</v>
      </c>
      <c r="F18" s="67">
        <v>401583.2</v>
      </c>
      <c r="G18" s="65">
        <f t="shared" si="3"/>
        <v>0.08696391843</v>
      </c>
      <c r="H18" s="51">
        <f t="shared" si="4"/>
        <v>-0.04948562145</v>
      </c>
      <c r="I18" s="76" t="s">
        <v>111</v>
      </c>
      <c r="J18" s="51">
        <f t="shared" si="5"/>
        <v>0.09173624831</v>
      </c>
      <c r="K18" s="51">
        <f t="shared" si="6"/>
        <v>-0.04781674007</v>
      </c>
      <c r="L18" s="68">
        <v>410241.42</v>
      </c>
      <c r="M18" s="69">
        <f t="shared" si="7"/>
        <v>0.08681968684</v>
      </c>
      <c r="N18" s="70">
        <f t="shared" si="8"/>
        <v>0.02156021467</v>
      </c>
      <c r="O18" s="77">
        <v>320570.95</v>
      </c>
      <c r="P18" s="70">
        <f t="shared" si="9"/>
        <v>0.09179763357</v>
      </c>
      <c r="Q18" s="70">
        <f t="shared" si="10"/>
        <v>0.03395241711</v>
      </c>
      <c r="R18" s="73"/>
      <c r="S18" s="23"/>
      <c r="T18" s="23"/>
      <c r="U18" s="23"/>
      <c r="V18" s="23"/>
      <c r="W18" s="73"/>
      <c r="X18" s="73"/>
      <c r="Y18" s="73"/>
      <c r="Z18" s="73"/>
      <c r="AA18" s="18"/>
      <c r="AB18" s="18"/>
    </row>
    <row r="19" ht="15.75" customHeight="1">
      <c r="A19" s="63" t="s">
        <v>44</v>
      </c>
      <c r="B19" s="74" t="s">
        <v>112</v>
      </c>
      <c r="C19" s="51">
        <f>B19/$B$20</f>
        <v>0.1796580317</v>
      </c>
      <c r="D19" s="78" t="s">
        <v>113</v>
      </c>
      <c r="E19" s="51">
        <f>D19/D20</f>
        <v>0.184276803</v>
      </c>
      <c r="F19" s="78" t="s">
        <v>114</v>
      </c>
      <c r="G19" s="65">
        <f t="shared" si="3"/>
        <v>1</v>
      </c>
      <c r="H19" s="51">
        <f t="shared" si="4"/>
        <v>-0.03438610537</v>
      </c>
      <c r="I19" s="75">
        <v>3379734.9</v>
      </c>
      <c r="J19" s="51">
        <f t="shared" ref="J19:J20" si="11">I19/$I$20</f>
        <v>0.1785203921</v>
      </c>
      <c r="K19" s="51">
        <f t="shared" si="6"/>
        <v>-0.03241589431</v>
      </c>
      <c r="L19" s="35">
        <v>4725211.93</v>
      </c>
      <c r="M19" s="70">
        <f t="shared" ref="M19:M20" si="12">L19/$L$20</f>
        <v>0.1614404699</v>
      </c>
      <c r="N19" s="70">
        <f t="shared" si="8"/>
        <v>0.02325730963</v>
      </c>
      <c r="O19" s="71">
        <v>3492148.3</v>
      </c>
      <c r="P19" s="70">
        <f t="shared" ref="P19:P20" si="13">O19/$O$20</f>
        <v>0.1790531985</v>
      </c>
      <c r="Q19" s="70">
        <f t="shared" si="10"/>
        <v>0.03326101109</v>
      </c>
      <c r="R19" s="55"/>
      <c r="S19" s="73"/>
      <c r="T19" s="55"/>
      <c r="U19" s="55"/>
      <c r="V19" s="73"/>
      <c r="W19" s="55"/>
      <c r="X19" s="55"/>
      <c r="Y19" s="55"/>
      <c r="Z19" s="55"/>
      <c r="AA19" s="18"/>
      <c r="AB19" s="18"/>
    </row>
    <row r="20" ht="15.75" customHeight="1">
      <c r="A20" s="63" t="s">
        <v>115</v>
      </c>
      <c r="B20" s="79">
        <v>2.6618666327E7</v>
      </c>
      <c r="C20" s="52">
        <v>1.0</v>
      </c>
      <c r="D20" s="75">
        <v>1.8954976123E7</v>
      </c>
      <c r="E20" s="52">
        <v>1.0</v>
      </c>
      <c r="F20" s="75">
        <v>2.9052822871E7</v>
      </c>
      <c r="G20" s="65">
        <f t="shared" si="3"/>
        <v>6.29146667</v>
      </c>
      <c r="H20" s="51">
        <f t="shared" si="4"/>
        <v>0.09144547342</v>
      </c>
      <c r="I20" s="75">
        <v>1.8931926265E7</v>
      </c>
      <c r="J20" s="51">
        <f t="shared" si="11"/>
        <v>1</v>
      </c>
      <c r="K20" s="51">
        <f t="shared" si="6"/>
        <v>-0.001216032025</v>
      </c>
      <c r="L20" s="71">
        <v>2.9269067E7</v>
      </c>
      <c r="M20" s="70">
        <f t="shared" si="12"/>
        <v>1</v>
      </c>
      <c r="N20" s="70">
        <f t="shared" si="8"/>
        <v>0.007443136592</v>
      </c>
      <c r="O20" s="71">
        <v>1.9503412E7</v>
      </c>
      <c r="P20" s="70">
        <f t="shared" si="13"/>
        <v>1</v>
      </c>
      <c r="Q20" s="70">
        <f t="shared" si="10"/>
        <v>0.03018634908</v>
      </c>
      <c r="R20" s="55"/>
      <c r="S20" s="73"/>
      <c r="T20" s="55"/>
      <c r="U20" s="55"/>
      <c r="V20" s="73"/>
      <c r="W20" s="55"/>
      <c r="X20" s="55"/>
      <c r="Y20" s="55"/>
      <c r="Z20" s="55"/>
      <c r="AA20" s="18"/>
      <c r="AB20" s="18"/>
    </row>
    <row r="21" ht="15.75" customHeight="1">
      <c r="A21" s="18" t="s">
        <v>116</v>
      </c>
      <c r="B21" s="23"/>
      <c r="C21" s="23"/>
      <c r="D21" s="23"/>
      <c r="E21" s="23"/>
      <c r="F21" s="23"/>
      <c r="G21" s="23"/>
      <c r="H21" s="18"/>
      <c r="I21" s="18"/>
      <c r="J21" s="18"/>
      <c r="K21" s="18"/>
      <c r="L21" s="23"/>
      <c r="M21" s="18"/>
      <c r="N21" s="18"/>
      <c r="O21" s="18"/>
      <c r="P21" s="18"/>
      <c r="Q21" s="18"/>
      <c r="R21" s="18"/>
      <c r="S21" s="18"/>
      <c r="T21" s="55"/>
      <c r="U21" s="18"/>
      <c r="V21" s="18"/>
      <c r="W21" s="18"/>
      <c r="X21" s="18"/>
      <c r="Y21" s="18"/>
      <c r="Z21" s="18"/>
      <c r="AA21" s="18"/>
      <c r="AB21" s="18"/>
    </row>
    <row r="22" ht="15.75" customHeight="1">
      <c r="A22" s="38" t="s">
        <v>117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18"/>
      <c r="N22" s="18"/>
      <c r="O22" s="18"/>
      <c r="P22" s="18"/>
      <c r="Q22" s="18"/>
      <c r="R22" s="18"/>
      <c r="S22" s="18"/>
      <c r="T22" s="55"/>
      <c r="U22" s="18"/>
      <c r="V22" s="18"/>
      <c r="W22" s="18"/>
      <c r="X22" s="18"/>
      <c r="Y22" s="18"/>
      <c r="Z22" s="18"/>
      <c r="AA22" s="18"/>
      <c r="AB22" s="18"/>
    </row>
    <row r="23" ht="15.75" customHeight="1">
      <c r="A23" s="23"/>
      <c r="B23" s="23"/>
      <c r="C23" s="23"/>
      <c r="D23" s="23"/>
      <c r="E23" s="23"/>
      <c r="F23" s="23"/>
      <c r="G23" s="23"/>
      <c r="H23" s="23"/>
      <c r="I23" s="23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</row>
    <row r="24" ht="15.75" customHeight="1">
      <c r="A24" s="23" t="s">
        <v>118</v>
      </c>
      <c r="B24" s="23"/>
      <c r="C24" s="23"/>
      <c r="D24" s="23"/>
      <c r="E24" s="23"/>
      <c r="F24" s="23"/>
      <c r="G24" s="23"/>
      <c r="H24" s="23"/>
      <c r="I24" s="23"/>
      <c r="J24" s="23"/>
      <c r="K24" s="18"/>
      <c r="L24" s="18"/>
      <c r="M24" s="18"/>
      <c r="N24" s="18"/>
      <c r="O24" s="18"/>
      <c r="P24" s="18"/>
      <c r="Q24" s="18"/>
      <c r="R24" s="18"/>
      <c r="S24" s="18"/>
      <c r="T24" s="23"/>
      <c r="U24" s="18"/>
      <c r="V24" s="18"/>
      <c r="W24" s="18"/>
      <c r="X24" s="18"/>
      <c r="Y24" s="18"/>
      <c r="Z24" s="18"/>
      <c r="AA24" s="18"/>
      <c r="AB24" s="18"/>
    </row>
    <row r="25" ht="29.25" customHeight="1">
      <c r="A25" s="23"/>
      <c r="B25" s="58" t="s">
        <v>119</v>
      </c>
      <c r="C25" s="57"/>
      <c r="D25" s="57"/>
      <c r="E25" s="58" t="s">
        <v>56</v>
      </c>
      <c r="F25" s="57"/>
      <c r="G25" s="57"/>
      <c r="H25" s="80" t="s">
        <v>120</v>
      </c>
      <c r="I25" s="57"/>
      <c r="J25" s="57"/>
      <c r="K25" s="57"/>
      <c r="L25" s="59"/>
      <c r="M25" s="81"/>
      <c r="N25" s="81"/>
      <c r="O25" s="81"/>
      <c r="R25" s="81"/>
      <c r="U25" s="23"/>
      <c r="V25" s="23"/>
      <c r="W25" s="23"/>
      <c r="X25" s="23"/>
      <c r="Y25" s="23"/>
      <c r="Z25" s="23"/>
      <c r="AA25" s="23"/>
      <c r="AB25" s="23"/>
    </row>
    <row r="26" ht="15.75" customHeight="1">
      <c r="A26" s="23"/>
      <c r="B26" s="58">
        <v>2021.0</v>
      </c>
      <c r="C26" s="58">
        <v>2022.0</v>
      </c>
      <c r="D26" s="58">
        <v>2023.0</v>
      </c>
      <c r="E26" s="58">
        <v>2021.0</v>
      </c>
      <c r="F26" s="58">
        <v>2022.0</v>
      </c>
      <c r="G26" s="58">
        <v>2023.0</v>
      </c>
      <c r="H26" s="82">
        <v>2021.0</v>
      </c>
      <c r="I26" s="82">
        <v>2022.0</v>
      </c>
      <c r="J26" s="82">
        <v>2023.0</v>
      </c>
      <c r="K26" s="83" t="s">
        <v>121</v>
      </c>
      <c r="L26" s="83" t="s">
        <v>122</v>
      </c>
      <c r="M26" s="60"/>
      <c r="N26" s="84"/>
      <c r="O26" s="60"/>
      <c r="P26" s="60"/>
      <c r="Q26" s="84"/>
      <c r="R26" s="60"/>
      <c r="S26" s="60"/>
      <c r="T26" s="84"/>
      <c r="U26" s="23"/>
      <c r="V26" s="23"/>
      <c r="W26" s="23"/>
      <c r="X26" s="23"/>
      <c r="Y26" s="23"/>
      <c r="Z26" s="23"/>
      <c r="AA26" s="23"/>
      <c r="AB26" s="23"/>
    </row>
    <row r="27" ht="15.75" customHeight="1">
      <c r="A27" s="23"/>
      <c r="B27" s="82" t="s">
        <v>61</v>
      </c>
      <c r="C27" s="82" t="s">
        <v>61</v>
      </c>
      <c r="D27" s="82" t="s">
        <v>61</v>
      </c>
      <c r="E27" s="82" t="s">
        <v>61</v>
      </c>
      <c r="F27" s="82" t="s">
        <v>61</v>
      </c>
      <c r="G27" s="82" t="s">
        <v>61</v>
      </c>
      <c r="H27" s="82" t="s">
        <v>63</v>
      </c>
      <c r="I27" s="82" t="s">
        <v>63</v>
      </c>
      <c r="J27" s="82" t="s">
        <v>63</v>
      </c>
      <c r="K27" s="82" t="s">
        <v>123</v>
      </c>
      <c r="L27" s="82" t="s">
        <v>123</v>
      </c>
      <c r="M27" s="85"/>
      <c r="N27" s="61"/>
      <c r="O27" s="60"/>
      <c r="P27" s="60"/>
      <c r="Q27" s="23"/>
      <c r="R27" s="60"/>
      <c r="S27" s="60"/>
      <c r="T27" s="23"/>
      <c r="U27" s="23"/>
      <c r="V27" s="23"/>
      <c r="W27" s="23"/>
      <c r="X27" s="23"/>
      <c r="Y27" s="23"/>
      <c r="Z27" s="23"/>
      <c r="AA27" s="23"/>
      <c r="AB27" s="23"/>
    </row>
    <row r="28" ht="15.75" customHeight="1">
      <c r="A28" s="63" t="s">
        <v>64</v>
      </c>
      <c r="B28" s="64" t="s">
        <v>65</v>
      </c>
      <c r="C28" s="67">
        <v>510016.5</v>
      </c>
      <c r="D28" s="64" t="s">
        <v>124</v>
      </c>
      <c r="E28" s="66" t="s">
        <v>66</v>
      </c>
      <c r="F28" s="66" t="s">
        <v>67</v>
      </c>
      <c r="G28" s="66" t="s">
        <v>125</v>
      </c>
      <c r="H28" s="70">
        <f t="shared" ref="H28:J28" si="14">E28/B28</f>
        <v>0.780158503</v>
      </c>
      <c r="I28" s="70">
        <f t="shared" si="14"/>
        <v>0.7939735283</v>
      </c>
      <c r="J28" s="70">
        <f t="shared" si="14"/>
        <v>0.8046143989</v>
      </c>
      <c r="K28" s="70">
        <f t="shared" ref="K28:L28" si="15">H28-I28</f>
        <v>-0.01381502535</v>
      </c>
      <c r="L28" s="70">
        <f t="shared" si="15"/>
        <v>-0.01064087055</v>
      </c>
      <c r="M28" s="73"/>
      <c r="N28" s="72"/>
      <c r="O28" s="86"/>
      <c r="P28" s="86"/>
      <c r="Q28" s="87"/>
      <c r="R28" s="46"/>
      <c r="S28" s="73"/>
      <c r="T28" s="72"/>
      <c r="U28" s="23"/>
      <c r="V28" s="23"/>
      <c r="W28" s="23"/>
      <c r="X28" s="23"/>
      <c r="Y28" s="23"/>
      <c r="Z28" s="23"/>
      <c r="AA28" s="23"/>
      <c r="AB28" s="23"/>
    </row>
    <row r="29" ht="15.75" customHeight="1">
      <c r="A29" s="63" t="s">
        <v>32</v>
      </c>
      <c r="B29" s="74" t="s">
        <v>68</v>
      </c>
      <c r="C29" s="75">
        <v>640409.8</v>
      </c>
      <c r="D29" s="74" t="s">
        <v>126</v>
      </c>
      <c r="E29" s="66" t="s">
        <v>69</v>
      </c>
      <c r="F29" s="66" t="s">
        <v>70</v>
      </c>
      <c r="G29" s="66" t="s">
        <v>127</v>
      </c>
      <c r="H29" s="70">
        <f t="shared" ref="H29:J29" si="16">E29/B29</f>
        <v>0.7656034669</v>
      </c>
      <c r="I29" s="70">
        <f t="shared" si="16"/>
        <v>0.7622080424</v>
      </c>
      <c r="J29" s="70">
        <f t="shared" si="16"/>
        <v>0.7723424241</v>
      </c>
      <c r="K29" s="70">
        <f t="shared" ref="K29:L29" si="17">H29-I29</f>
        <v>0.003395424468</v>
      </c>
      <c r="L29" s="70">
        <f t="shared" si="17"/>
        <v>-0.01013438164</v>
      </c>
      <c r="M29" s="73"/>
      <c r="N29" s="72"/>
      <c r="O29" s="86"/>
      <c r="P29" s="86"/>
      <c r="Q29" s="87"/>
      <c r="R29" s="73"/>
      <c r="S29" s="73"/>
      <c r="T29" s="72"/>
      <c r="U29" s="23"/>
      <c r="V29" s="23"/>
      <c r="W29" s="23"/>
      <c r="X29" s="23"/>
      <c r="Y29" s="23"/>
      <c r="Z29" s="23"/>
      <c r="AA29" s="23"/>
      <c r="AB29" s="23"/>
    </row>
    <row r="30" ht="15.75" customHeight="1">
      <c r="A30" s="63" t="s">
        <v>71</v>
      </c>
      <c r="B30" s="74" t="s">
        <v>72</v>
      </c>
      <c r="C30" s="75">
        <v>273616.4</v>
      </c>
      <c r="D30" s="74" t="s">
        <v>128</v>
      </c>
      <c r="E30" s="66" t="s">
        <v>73</v>
      </c>
      <c r="F30" s="66" t="s">
        <v>74</v>
      </c>
      <c r="G30" s="66" t="s">
        <v>129</v>
      </c>
      <c r="H30" s="70">
        <f t="shared" ref="H30:J30" si="18">E30/B30</f>
        <v>0.7107507545</v>
      </c>
      <c r="I30" s="70">
        <f t="shared" si="18"/>
        <v>0.7024440055</v>
      </c>
      <c r="J30" s="70">
        <f t="shared" si="18"/>
        <v>0.7124630688</v>
      </c>
      <c r="K30" s="70">
        <f t="shared" ref="K30:L30" si="19">H30-I30</f>
        <v>0.008306748995</v>
      </c>
      <c r="L30" s="70">
        <f t="shared" si="19"/>
        <v>-0.01001906321</v>
      </c>
      <c r="M30" s="73"/>
      <c r="N30" s="72"/>
      <c r="O30" s="86"/>
      <c r="P30" s="86"/>
      <c r="Q30" s="87"/>
      <c r="R30" s="73"/>
      <c r="S30" s="73"/>
      <c r="T30" s="72"/>
      <c r="U30" s="23"/>
      <c r="V30" s="23"/>
      <c r="W30" s="23"/>
      <c r="X30" s="23"/>
      <c r="Y30" s="23"/>
      <c r="Z30" s="23"/>
      <c r="AA30" s="23"/>
      <c r="AB30" s="23"/>
    </row>
    <row r="31" ht="15.75" customHeight="1">
      <c r="A31" s="63" t="s">
        <v>75</v>
      </c>
      <c r="B31" s="74" t="s">
        <v>76</v>
      </c>
      <c r="C31" s="75">
        <v>162218.6</v>
      </c>
      <c r="D31" s="74" t="s">
        <v>130</v>
      </c>
      <c r="E31" s="66" t="s">
        <v>77</v>
      </c>
      <c r="F31" s="66" t="s">
        <v>78</v>
      </c>
      <c r="G31" s="66" t="s">
        <v>131</v>
      </c>
      <c r="H31" s="70">
        <f t="shared" ref="H31:J31" si="20">E31/B31</f>
        <v>0.7832515391</v>
      </c>
      <c r="I31" s="70">
        <f t="shared" si="20"/>
        <v>0.783027347</v>
      </c>
      <c r="J31" s="70">
        <f t="shared" si="20"/>
        <v>0.7803974754</v>
      </c>
      <c r="K31" s="70">
        <f t="shared" ref="K31:L31" si="21">H31-I31</f>
        <v>0.0002241920705</v>
      </c>
      <c r="L31" s="70">
        <f t="shared" si="21"/>
        <v>0.002629871655</v>
      </c>
      <c r="M31" s="73"/>
      <c r="N31" s="72"/>
      <c r="O31" s="86"/>
      <c r="P31" s="86"/>
      <c r="Q31" s="87"/>
      <c r="R31" s="73"/>
      <c r="S31" s="73"/>
      <c r="T31" s="72"/>
      <c r="U31" s="23"/>
      <c r="V31" s="23"/>
      <c r="W31" s="23"/>
      <c r="X31" s="23"/>
      <c r="Y31" s="23"/>
      <c r="Z31" s="23"/>
      <c r="AA31" s="23"/>
      <c r="AB31" s="23"/>
    </row>
    <row r="32" ht="15.75" customHeight="1">
      <c r="A32" s="63" t="s">
        <v>79</v>
      </c>
      <c r="B32" s="74" t="s">
        <v>80</v>
      </c>
      <c r="C32" s="75">
        <v>159121.0</v>
      </c>
      <c r="D32" s="74" t="s">
        <v>132</v>
      </c>
      <c r="E32" s="66" t="s">
        <v>81</v>
      </c>
      <c r="F32" s="66" t="s">
        <v>82</v>
      </c>
      <c r="G32" s="66" t="s">
        <v>133</v>
      </c>
      <c r="H32" s="70">
        <f t="shared" ref="H32:J32" si="22">E32/B32</f>
        <v>0.733993654</v>
      </c>
      <c r="I32" s="70">
        <f t="shared" si="22"/>
        <v>0.7716775284</v>
      </c>
      <c r="J32" s="70">
        <f t="shared" si="22"/>
        <v>0.7862146833</v>
      </c>
      <c r="K32" s="70">
        <f t="shared" ref="K32:L32" si="23">H32-I32</f>
        <v>-0.0376838744</v>
      </c>
      <c r="L32" s="70">
        <f t="shared" si="23"/>
        <v>-0.01453715489</v>
      </c>
      <c r="M32" s="73"/>
      <c r="N32" s="72"/>
      <c r="O32" s="86"/>
      <c r="P32" s="86"/>
      <c r="Q32" s="87"/>
      <c r="R32" s="73"/>
      <c r="S32" s="73"/>
      <c r="T32" s="72"/>
      <c r="U32" s="23"/>
      <c r="V32" s="23"/>
      <c r="W32" s="23"/>
      <c r="X32" s="23"/>
      <c r="Y32" s="23"/>
      <c r="Z32" s="23"/>
      <c r="AA32" s="23"/>
      <c r="AB32" s="23"/>
    </row>
    <row r="33" ht="15.75" customHeight="1">
      <c r="A33" s="63" t="s">
        <v>83</v>
      </c>
      <c r="B33" s="74" t="s">
        <v>84</v>
      </c>
      <c r="C33" s="75">
        <v>98489.7</v>
      </c>
      <c r="D33" s="74" t="s">
        <v>134</v>
      </c>
      <c r="E33" s="66" t="s">
        <v>85</v>
      </c>
      <c r="F33" s="66" t="s">
        <v>86</v>
      </c>
      <c r="G33" s="66" t="s">
        <v>135</v>
      </c>
      <c r="H33" s="70">
        <f t="shared" ref="H33:J33" si="24">E33/B33</f>
        <v>0.7516308976</v>
      </c>
      <c r="I33" s="70">
        <f t="shared" si="24"/>
        <v>0.7557978144</v>
      </c>
      <c r="J33" s="70">
        <f t="shared" si="24"/>
        <v>0.7479757888</v>
      </c>
      <c r="K33" s="70">
        <f t="shared" ref="K33:L33" si="25">H33-I33</f>
        <v>-0.004166916792</v>
      </c>
      <c r="L33" s="70">
        <f t="shared" si="25"/>
        <v>0.007822025558</v>
      </c>
      <c r="M33" s="73"/>
      <c r="N33" s="72"/>
      <c r="O33" s="86"/>
      <c r="P33" s="86"/>
      <c r="Q33" s="87"/>
      <c r="R33" s="73"/>
      <c r="S33" s="73"/>
      <c r="T33" s="72"/>
      <c r="U33" s="23"/>
      <c r="V33" s="23"/>
      <c r="W33" s="23"/>
      <c r="X33" s="23"/>
      <c r="Y33" s="23"/>
      <c r="Z33" s="23"/>
      <c r="AA33" s="23"/>
      <c r="AB33" s="23"/>
    </row>
    <row r="34" ht="15.75" customHeight="1">
      <c r="A34" s="63" t="s">
        <v>87</v>
      </c>
      <c r="B34" s="74" t="s">
        <v>88</v>
      </c>
      <c r="C34" s="75">
        <v>200859.3</v>
      </c>
      <c r="D34" s="74" t="s">
        <v>136</v>
      </c>
      <c r="E34" s="66" t="s">
        <v>89</v>
      </c>
      <c r="F34" s="66" t="s">
        <v>90</v>
      </c>
      <c r="G34" s="66" t="s">
        <v>137</v>
      </c>
      <c r="H34" s="70">
        <f t="shared" ref="H34:J34" si="26">E34/B34</f>
        <v>0.8644531851</v>
      </c>
      <c r="I34" s="70">
        <f t="shared" si="26"/>
        <v>0.860211103</v>
      </c>
      <c r="J34" s="70">
        <f t="shared" si="26"/>
        <v>0.8700584328</v>
      </c>
      <c r="K34" s="70">
        <f t="shared" ref="K34:L34" si="27">H34-I34</f>
        <v>0.004242082098</v>
      </c>
      <c r="L34" s="70">
        <f t="shared" si="27"/>
        <v>-0.009847329762</v>
      </c>
      <c r="M34" s="73"/>
      <c r="N34" s="72"/>
      <c r="O34" s="86"/>
      <c r="P34" s="86"/>
      <c r="Q34" s="87"/>
      <c r="R34" s="73"/>
      <c r="S34" s="73"/>
      <c r="T34" s="72"/>
      <c r="U34" s="23"/>
      <c r="V34" s="23"/>
      <c r="W34" s="23"/>
      <c r="X34" s="23"/>
      <c r="Y34" s="23"/>
      <c r="Z34" s="23"/>
      <c r="AA34" s="23"/>
      <c r="AB34" s="23"/>
    </row>
    <row r="35" ht="15.75" customHeight="1">
      <c r="A35" s="63" t="s">
        <v>91</v>
      </c>
      <c r="B35" s="74" t="s">
        <v>92</v>
      </c>
      <c r="C35" s="66" t="s">
        <v>94</v>
      </c>
      <c r="D35" s="74" t="s">
        <v>138</v>
      </c>
      <c r="E35" s="66" t="s">
        <v>93</v>
      </c>
      <c r="F35" s="66" t="s">
        <v>95</v>
      </c>
      <c r="G35" s="66" t="s">
        <v>139</v>
      </c>
      <c r="H35" s="70">
        <f t="shared" ref="H35:J35" si="28">E35/B35</f>
        <v>0.6845394674</v>
      </c>
      <c r="I35" s="70">
        <f t="shared" si="28"/>
        <v>0.682539987</v>
      </c>
      <c r="J35" s="70">
        <f t="shared" si="28"/>
        <v>0.6870145643</v>
      </c>
      <c r="K35" s="70">
        <f t="shared" ref="K35:L35" si="29">H35-I35</f>
        <v>0.001999480487</v>
      </c>
      <c r="L35" s="70">
        <f t="shared" si="29"/>
        <v>-0.004474577383</v>
      </c>
      <c r="M35" s="73"/>
      <c r="N35" s="72"/>
      <c r="O35" s="86"/>
      <c r="P35" s="86"/>
      <c r="Q35" s="87"/>
      <c r="R35" s="73"/>
      <c r="S35" s="73"/>
      <c r="T35" s="72"/>
      <c r="U35" s="23"/>
      <c r="V35" s="23"/>
      <c r="W35" s="23"/>
      <c r="X35" s="23"/>
      <c r="Y35" s="23"/>
      <c r="Z35" s="23"/>
      <c r="AA35" s="23"/>
      <c r="AB35" s="23"/>
    </row>
    <row r="36" ht="15.75" customHeight="1">
      <c r="A36" s="63" t="s">
        <v>96</v>
      </c>
      <c r="B36" s="64" t="s">
        <v>97</v>
      </c>
      <c r="C36" s="67">
        <v>361326.6</v>
      </c>
      <c r="D36" s="88">
        <v>370127.77</v>
      </c>
      <c r="E36" s="76" t="s">
        <v>98</v>
      </c>
      <c r="F36" s="76" t="s">
        <v>99</v>
      </c>
      <c r="G36" s="76" t="s">
        <v>140</v>
      </c>
      <c r="H36" s="70">
        <f t="shared" ref="H36:J36" si="30">E36/B36</f>
        <v>0.7890135924</v>
      </c>
      <c r="I36" s="70">
        <f t="shared" si="30"/>
        <v>0.7941394295</v>
      </c>
      <c r="J36" s="70">
        <f t="shared" si="30"/>
        <v>0.7985916053</v>
      </c>
      <c r="K36" s="70">
        <f t="shared" ref="K36:L36" si="31">H36-I36</f>
        <v>-0.005125837167</v>
      </c>
      <c r="L36" s="70">
        <f t="shared" si="31"/>
        <v>-0.004452175736</v>
      </c>
      <c r="M36" s="23"/>
      <c r="N36" s="23"/>
      <c r="O36" s="27"/>
      <c r="P36" s="27"/>
      <c r="Q36" s="27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ht="15.75" customHeight="1">
      <c r="A37" s="63" t="s">
        <v>100</v>
      </c>
      <c r="B37" s="64" t="s">
        <v>101</v>
      </c>
      <c r="C37" s="67">
        <v>260211.8</v>
      </c>
      <c r="D37" s="88">
        <v>264014.18</v>
      </c>
      <c r="E37" s="76" t="s">
        <v>102</v>
      </c>
      <c r="F37" s="76" t="s">
        <v>103</v>
      </c>
      <c r="G37" s="76" t="s">
        <v>141</v>
      </c>
      <c r="H37" s="70">
        <f t="shared" ref="H37:J37" si="32">E37/B37</f>
        <v>0.5745771287</v>
      </c>
      <c r="I37" s="70">
        <f t="shared" si="32"/>
        <v>0.5852094332</v>
      </c>
      <c r="J37" s="70">
        <f t="shared" si="32"/>
        <v>0.5987901483</v>
      </c>
      <c r="K37" s="70">
        <f t="shared" ref="K37:L37" si="33">H37-I37</f>
        <v>-0.01063230451</v>
      </c>
      <c r="L37" s="70">
        <f t="shared" si="33"/>
        <v>-0.01358071508</v>
      </c>
      <c r="M37" s="23"/>
      <c r="N37" s="23"/>
      <c r="O37" s="27"/>
      <c r="P37" s="27"/>
      <c r="Q37" s="27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</row>
    <row r="38" ht="15.75" customHeight="1">
      <c r="A38" s="63" t="s">
        <v>104</v>
      </c>
      <c r="B38" s="64" t="s">
        <v>105</v>
      </c>
      <c r="C38" s="67">
        <v>84764.5</v>
      </c>
      <c r="D38" s="89">
        <v>85081.16</v>
      </c>
      <c r="E38" s="76" t="s">
        <v>106</v>
      </c>
      <c r="F38" s="76" t="s">
        <v>107</v>
      </c>
      <c r="G38" s="76" t="s">
        <v>142</v>
      </c>
      <c r="H38" s="70">
        <f t="shared" ref="H38:J38" si="34">E38/B38</f>
        <v>0.5765858207</v>
      </c>
      <c r="I38" s="70">
        <f t="shared" si="34"/>
        <v>0.567652732</v>
      </c>
      <c r="J38" s="70">
        <f t="shared" si="34"/>
        <v>0.5576528341</v>
      </c>
      <c r="K38" s="70">
        <f t="shared" ref="K38:L38" si="35">H38-I38</f>
        <v>0.008933088701</v>
      </c>
      <c r="L38" s="70">
        <f t="shared" si="35"/>
        <v>0.009999897911</v>
      </c>
      <c r="M38" s="23"/>
      <c r="N38" s="23"/>
      <c r="O38" s="27"/>
      <c r="P38" s="27"/>
      <c r="Q38" s="27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</row>
    <row r="39" ht="15.75" customHeight="1">
      <c r="A39" s="63" t="s">
        <v>108</v>
      </c>
      <c r="B39" s="64" t="s">
        <v>109</v>
      </c>
      <c r="C39" s="67">
        <v>401583.2</v>
      </c>
      <c r="D39" s="89">
        <v>410241.42</v>
      </c>
      <c r="E39" s="66" t="s">
        <v>110</v>
      </c>
      <c r="F39" s="76" t="s">
        <v>111</v>
      </c>
      <c r="G39" s="76" t="s">
        <v>143</v>
      </c>
      <c r="H39" s="70">
        <f t="shared" ref="H39:J39" si="36">E39/B39</f>
        <v>0.7707015355</v>
      </c>
      <c r="I39" s="70">
        <f t="shared" si="36"/>
        <v>0.7720547075</v>
      </c>
      <c r="J39" s="70">
        <f t="shared" si="36"/>
        <v>0.7814202427</v>
      </c>
      <c r="K39" s="70">
        <f t="shared" ref="K39:L39" si="37">H39-I39</f>
        <v>-0.001353172001</v>
      </c>
      <c r="L39" s="70">
        <f t="shared" si="37"/>
        <v>-0.009365535276</v>
      </c>
      <c r="M39" s="23"/>
      <c r="N39" s="23"/>
      <c r="O39" s="27"/>
      <c r="P39" s="27"/>
      <c r="Q39" s="27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</row>
    <row r="40" ht="15.75" customHeight="1">
      <c r="A40" s="63" t="s">
        <v>44</v>
      </c>
      <c r="B40" s="74" t="s">
        <v>112</v>
      </c>
      <c r="C40" s="78" t="s">
        <v>114</v>
      </c>
      <c r="D40" s="74" t="s">
        <v>144</v>
      </c>
      <c r="E40" s="78" t="s">
        <v>113</v>
      </c>
      <c r="F40" s="75">
        <v>3379734.9</v>
      </c>
      <c r="G40" s="66" t="s">
        <v>145</v>
      </c>
      <c r="H40" s="70">
        <f t="shared" ref="H40:J40" si="38">E40/B40</f>
        <v>0.7304003641</v>
      </c>
      <c r="I40" s="70">
        <f t="shared" si="38"/>
        <v>0.7318906522</v>
      </c>
      <c r="J40" s="70">
        <f t="shared" si="38"/>
        <v>0.7390458569</v>
      </c>
      <c r="K40" s="70">
        <f t="shared" ref="K40:L40" si="39">H40-I40</f>
        <v>-0.001490288078</v>
      </c>
      <c r="L40" s="70">
        <f t="shared" si="39"/>
        <v>-0.007155204777</v>
      </c>
      <c r="M40" s="73"/>
      <c r="N40" s="72"/>
      <c r="O40" s="86"/>
      <c r="P40" s="86"/>
      <c r="Q40" s="87"/>
      <c r="R40" s="73"/>
      <c r="S40" s="73"/>
      <c r="T40" s="72"/>
      <c r="U40" s="23"/>
      <c r="V40" s="23"/>
      <c r="W40" s="23"/>
      <c r="X40" s="23"/>
      <c r="Y40" s="23"/>
      <c r="Z40" s="23"/>
      <c r="AA40" s="23"/>
      <c r="AB40" s="23"/>
    </row>
    <row r="41" ht="15.75" customHeight="1">
      <c r="A41" s="63" t="s">
        <v>115</v>
      </c>
      <c r="B41" s="79">
        <v>2.6618666327E7</v>
      </c>
      <c r="C41" s="75">
        <v>2.9052822871E7</v>
      </c>
      <c r="D41" s="75">
        <v>2.9269067E7</v>
      </c>
      <c r="E41" s="75">
        <v>1.8954976123E7</v>
      </c>
      <c r="F41" s="75">
        <v>1.8931926265E7</v>
      </c>
      <c r="G41" s="75">
        <v>1.9503412E7</v>
      </c>
      <c r="H41" s="70">
        <f t="shared" ref="H41:J41" si="40">E41/B41</f>
        <v>0.7120933818</v>
      </c>
      <c r="I41" s="70">
        <f t="shared" si="40"/>
        <v>0.651638099</v>
      </c>
      <c r="J41" s="70">
        <f t="shared" si="40"/>
        <v>0.6663489478</v>
      </c>
      <c r="K41" s="70">
        <f t="shared" ref="K41:L41" si="41">H41-I41</f>
        <v>0.06045528281</v>
      </c>
      <c r="L41" s="70">
        <f t="shared" si="41"/>
        <v>-0.01471084889</v>
      </c>
      <c r="M41" s="73"/>
      <c r="N41" s="72"/>
      <c r="O41" s="86"/>
      <c r="P41" s="86"/>
      <c r="Q41" s="87"/>
      <c r="R41" s="73"/>
      <c r="S41" s="73"/>
      <c r="T41" s="72"/>
      <c r="U41" s="23"/>
      <c r="V41" s="23"/>
      <c r="W41" s="23"/>
      <c r="X41" s="23"/>
      <c r="Y41" s="23"/>
      <c r="Z41" s="23"/>
      <c r="AA41" s="23"/>
      <c r="AB41" s="23"/>
    </row>
    <row r="42" ht="15.75" customHeight="1">
      <c r="A42" s="18" t="s">
        <v>116</v>
      </c>
      <c r="B42" s="23"/>
      <c r="C42" s="23"/>
      <c r="D42" s="23"/>
      <c r="E42" s="23"/>
      <c r="F42" s="23"/>
      <c r="G42" s="23"/>
      <c r="H42" s="23"/>
      <c r="I42" s="23"/>
      <c r="J42" s="23"/>
      <c r="K42" s="18"/>
      <c r="L42" s="18"/>
      <c r="M42" s="18"/>
      <c r="N42" s="18"/>
      <c r="O42" s="23"/>
      <c r="P42" s="18"/>
      <c r="Q42" s="23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</row>
    <row r="43" ht="15.75" customHeight="1">
      <c r="A43" s="18"/>
      <c r="B43" s="18"/>
      <c r="C43" s="18"/>
      <c r="D43" s="18"/>
      <c r="E43" s="18"/>
      <c r="F43" s="18"/>
      <c r="G43" s="18"/>
      <c r="H43" s="18"/>
      <c r="I43" s="18"/>
      <c r="J43" s="23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</row>
    <row r="44" ht="15.75" customHeight="1">
      <c r="A44" s="18"/>
      <c r="B44" s="18"/>
      <c r="C44" s="18"/>
      <c r="D44" s="18"/>
      <c r="E44" s="18"/>
      <c r="F44" s="18"/>
      <c r="G44" s="18"/>
      <c r="H44" s="18"/>
      <c r="I44" s="18"/>
      <c r="J44" s="23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</row>
    <row r="45" ht="15.75" customHeight="1">
      <c r="A45" s="18"/>
      <c r="B45" s="18"/>
      <c r="C45" s="18"/>
      <c r="D45" s="18"/>
      <c r="E45" s="18"/>
      <c r="F45" s="18"/>
      <c r="G45" s="18"/>
      <c r="H45" s="18"/>
      <c r="I45" s="18"/>
      <c r="J45" s="23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</row>
    <row r="46" ht="15.75" customHeight="1">
      <c r="A46" s="18"/>
      <c r="B46" s="18"/>
      <c r="C46" s="18"/>
      <c r="D46" s="18"/>
      <c r="E46" s="18"/>
      <c r="F46" s="18"/>
      <c r="G46" s="18"/>
      <c r="H46" s="18"/>
      <c r="I46" s="18"/>
      <c r="J46" s="23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</row>
    <row r="47" ht="15.75" customHeight="1">
      <c r="A47" s="18"/>
      <c r="B47" s="18"/>
      <c r="C47" s="18"/>
      <c r="D47" s="18"/>
      <c r="E47" s="18"/>
      <c r="F47" s="18"/>
      <c r="G47" s="18"/>
      <c r="H47" s="18"/>
      <c r="I47" s="18"/>
      <c r="J47" s="23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</row>
    <row r="48" ht="15.75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</row>
    <row r="49" ht="15.7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</row>
    <row r="50" ht="15.75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</row>
    <row r="51" ht="15.7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</row>
    <row r="52" ht="15.7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</row>
    <row r="53" ht="15.7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</row>
    <row r="54" ht="15.7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</row>
    <row r="55" ht="15.7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</row>
    <row r="56" ht="15.7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</row>
    <row r="57" ht="15.7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</row>
    <row r="58" ht="15.7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</row>
    <row r="59" ht="15.7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</row>
    <row r="60" ht="15.7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</row>
    <row r="61" ht="15.7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</row>
    <row r="62" ht="15.7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</row>
    <row r="63" ht="15.7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</row>
    <row r="64" ht="15.7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</row>
    <row r="65" ht="15.7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</row>
    <row r="66" ht="15.7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</row>
    <row r="67" ht="15.7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</row>
    <row r="68" ht="15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</row>
    <row r="69" ht="15.7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</row>
    <row r="70" ht="15.7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</row>
    <row r="71" ht="15.7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</row>
    <row r="72" ht="15.7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</row>
    <row r="73" ht="15.7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</row>
    <row r="74" ht="15.7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</row>
    <row r="75" ht="15.7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</row>
    <row r="76" ht="15.7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</row>
    <row r="77" ht="15.7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</row>
    <row r="78" ht="15.7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</row>
    <row r="79" ht="15.7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</row>
    <row r="80" ht="15.7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</row>
    <row r="81" ht="15.7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</row>
    <row r="82" ht="15.7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</row>
    <row r="83" ht="15.7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</row>
    <row r="84" ht="15.7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</row>
    <row r="85" ht="15.7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</row>
    <row r="86" ht="15.7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</row>
    <row r="87" ht="15.7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</row>
    <row r="88" ht="15.7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</row>
    <row r="89" ht="15.7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</row>
    <row r="90" ht="15.7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</row>
    <row r="91" ht="15.7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</row>
    <row r="92" ht="15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</row>
    <row r="93" ht="15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</row>
    <row r="94" ht="15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</row>
    <row r="95" ht="15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</row>
    <row r="96" ht="15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</row>
    <row r="97" ht="15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</row>
    <row r="98" ht="15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</row>
    <row r="99" ht="15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</row>
    <row r="100" ht="15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</row>
    <row r="101" ht="15.7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</row>
    <row r="102" ht="15.7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</row>
    <row r="103" ht="15.7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</row>
    <row r="104" ht="15.7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</row>
    <row r="105" ht="15.7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</row>
    <row r="106" ht="15.7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</row>
    <row r="107" ht="15.7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</row>
    <row r="108" ht="15.7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</row>
    <row r="109" ht="15.7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</row>
    <row r="110" ht="15.7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</row>
    <row r="111" ht="15.7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</row>
    <row r="112" ht="15.7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</row>
    <row r="113" ht="15.7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</row>
    <row r="114" ht="15.7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</row>
    <row r="115" ht="15.7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</row>
    <row r="116" ht="15.7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</row>
    <row r="117" ht="15.7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</row>
    <row r="118" ht="15.7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</row>
    <row r="119" ht="15.7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</row>
    <row r="120" ht="15.7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</row>
    <row r="121" ht="15.7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</row>
    <row r="122" ht="15.7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</row>
    <row r="123" ht="15.7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</row>
    <row r="124" ht="15.7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</row>
    <row r="125" ht="15.7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</row>
    <row r="126" ht="15.7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</row>
    <row r="127" ht="15.7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</row>
    <row r="128" ht="15.7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</row>
    <row r="129" ht="15.7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</row>
    <row r="130" ht="15.7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</row>
    <row r="131" ht="15.7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</row>
    <row r="132" ht="15.7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</row>
    <row r="133" ht="15.7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</row>
    <row r="134" ht="15.7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</row>
    <row r="135" ht="15.7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</row>
    <row r="136" ht="15.7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</row>
    <row r="137" ht="15.7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</row>
    <row r="138" ht="15.7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</row>
    <row r="139" ht="15.7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</row>
    <row r="140" ht="15.7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</row>
    <row r="141" ht="15.7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</row>
    <row r="142" ht="15.7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</row>
    <row r="143" ht="15.7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</row>
    <row r="144" ht="15.7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</row>
    <row r="145" ht="15.7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</row>
    <row r="146" ht="15.7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</row>
    <row r="147" ht="15.7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</row>
    <row r="148" ht="15.7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</row>
    <row r="149" ht="15.7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</row>
    <row r="150" ht="15.7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</row>
    <row r="151" ht="15.7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</row>
    <row r="152" ht="15.7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</row>
    <row r="153" ht="15.7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</row>
    <row r="154" ht="15.7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</row>
    <row r="155" ht="15.7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</row>
    <row r="156" ht="15.7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</row>
    <row r="157" ht="15.7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</row>
    <row r="158" ht="15.7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</row>
    <row r="159" ht="15.7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</row>
    <row r="160" ht="15.7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</row>
    <row r="161" ht="15.7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</row>
    <row r="162" ht="15.7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</row>
    <row r="163" ht="15.7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</row>
    <row r="164" ht="15.7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</row>
    <row r="165" ht="15.7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</row>
    <row r="166" ht="15.7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</row>
    <row r="167" ht="15.7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</row>
    <row r="168" ht="15.7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</row>
    <row r="169" ht="15.7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</row>
    <row r="170" ht="15.7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</row>
    <row r="171" ht="15.7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</row>
    <row r="172" ht="15.7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</row>
    <row r="173" ht="15.7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</row>
    <row r="174" ht="15.7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</row>
    <row r="175" ht="15.7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</row>
    <row r="176" ht="15.7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</row>
    <row r="177" ht="15.7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</row>
    <row r="178" ht="15.7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</row>
    <row r="179" ht="15.7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</row>
    <row r="180" ht="15.7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</row>
    <row r="181" ht="15.7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</row>
    <row r="182" ht="15.7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</row>
    <row r="183" ht="15.7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</row>
    <row r="184" ht="15.7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</row>
    <row r="185" ht="15.7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</row>
    <row r="186" ht="15.7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</row>
    <row r="187" ht="15.7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</row>
    <row r="188" ht="15.7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</row>
    <row r="189" ht="15.7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</row>
    <row r="190" ht="15.7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</row>
    <row r="191" ht="15.7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</row>
    <row r="192" ht="15.7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</row>
    <row r="193" ht="15.7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</row>
    <row r="194" ht="15.7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</row>
    <row r="195" ht="15.7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</row>
    <row r="196" ht="15.7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</row>
    <row r="197" ht="15.7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</row>
    <row r="198" ht="15.7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</row>
    <row r="199" ht="15.7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</row>
    <row r="200" ht="15.7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</row>
    <row r="201" ht="15.7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</row>
    <row r="202" ht="15.7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</row>
    <row r="203" ht="15.7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</row>
    <row r="204" ht="15.7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</row>
    <row r="205" ht="15.7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</row>
    <row r="206" ht="15.7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</row>
    <row r="207" ht="15.7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</row>
    <row r="208" ht="15.7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</row>
    <row r="209" ht="15.7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</row>
    <row r="210" ht="15.7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</row>
    <row r="211" ht="15.7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</row>
    <row r="212" ht="15.7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</row>
    <row r="213" ht="15.7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</row>
    <row r="214" ht="15.7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</row>
    <row r="215" ht="15.7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</row>
    <row r="216" ht="15.7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</row>
    <row r="217" ht="15.7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</row>
    <row r="218" ht="15.7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</row>
    <row r="219" ht="15.7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</row>
    <row r="220" ht="15.7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</row>
    <row r="221" ht="15.7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</row>
    <row r="222" ht="15.75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</row>
    <row r="223" ht="15.75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</row>
    <row r="224" ht="15.75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</row>
    <row r="225" ht="15.75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</row>
    <row r="226" ht="15.75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</row>
    <row r="227" ht="15.75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</row>
    <row r="228" ht="15.75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</row>
    <row r="229" ht="15.75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</row>
    <row r="230" ht="15.75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</row>
    <row r="231" ht="15.75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</row>
    <row r="232" ht="15.75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</row>
    <row r="233" ht="15.75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</row>
    <row r="234" ht="15.75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</row>
    <row r="235" ht="15.75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</row>
    <row r="236" ht="15.75" customHeight="1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</row>
    <row r="237" ht="15.75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</row>
    <row r="238" ht="15.75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</row>
    <row r="239" ht="15.75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</row>
    <row r="240" ht="15.75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</row>
    <row r="241" ht="15.75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</row>
    <row r="242" ht="15.75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</row>
    <row r="243" ht="15.75" customHeight="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</row>
    <row r="244" ht="15.75" customHeight="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</row>
    <row r="245" ht="15.75" customHeight="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</row>
    <row r="246" ht="15.75" customHeight="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</row>
    <row r="247" ht="15.75" customHeight="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</row>
    <row r="248" ht="15.75" customHeight="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</row>
    <row r="249" ht="15.75" customHeight="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</row>
    <row r="250" ht="15.75" customHeight="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</row>
    <row r="251" ht="15.75" customHeight="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</row>
    <row r="252" ht="15.75" customHeight="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</row>
    <row r="253" ht="15.75" customHeight="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</row>
    <row r="254" ht="15.75" customHeight="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</row>
    <row r="255" ht="15.75" customHeight="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</row>
    <row r="256" ht="15.75" customHeight="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</row>
    <row r="257" ht="15.75" customHeight="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</row>
    <row r="258" ht="15.75" customHeight="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</row>
    <row r="259" ht="15.75" customHeight="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</row>
    <row r="260" ht="15.75" customHeight="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</row>
    <row r="261" ht="15.75" customHeight="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</row>
    <row r="262" ht="15.75" customHeight="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</row>
    <row r="263" ht="15.75" customHeight="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</row>
    <row r="264" ht="15.75" customHeight="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</row>
    <row r="265" ht="15.75" customHeight="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</row>
    <row r="266" ht="15.75" customHeight="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</row>
    <row r="267" ht="15.75" customHeight="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</row>
    <row r="268" ht="15.75" customHeight="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</row>
    <row r="269" ht="15.7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</row>
    <row r="270" ht="15.75" customHeight="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</row>
    <row r="271" ht="15.75" customHeight="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</row>
    <row r="272" ht="15.75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</row>
    <row r="273" ht="15.75" customHeight="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</row>
    <row r="274" ht="15.75" customHeight="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</row>
    <row r="275" ht="15.75" customHeight="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</row>
    <row r="276" ht="15.7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</row>
    <row r="277" ht="15.7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</row>
    <row r="278" ht="15.7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</row>
    <row r="279" ht="15.7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</row>
    <row r="280" ht="15.7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</row>
    <row r="281" ht="15.7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</row>
    <row r="282" ht="15.7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</row>
    <row r="283" ht="15.7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</row>
    <row r="284" ht="15.7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</row>
    <row r="285" ht="15.7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</row>
    <row r="286" ht="15.7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</row>
    <row r="287" ht="15.7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</row>
    <row r="288" ht="15.7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</row>
    <row r="289" ht="15.7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</row>
    <row r="290" ht="15.7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</row>
    <row r="291" ht="15.7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</row>
    <row r="292" ht="15.7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</row>
    <row r="293" ht="15.7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</row>
    <row r="294" ht="15.7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</row>
    <row r="295" ht="15.7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</row>
    <row r="296" ht="15.7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</row>
    <row r="297" ht="15.7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</row>
    <row r="298" ht="15.7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</row>
    <row r="299" ht="15.7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</row>
    <row r="300" ht="15.7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</row>
    <row r="301" ht="15.7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</row>
    <row r="302" ht="15.7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</row>
    <row r="303" ht="15.7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</row>
    <row r="304" ht="15.7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</row>
    <row r="305" ht="15.7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</row>
    <row r="306" ht="15.7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</row>
    <row r="307" ht="15.7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</row>
    <row r="308" ht="15.7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</row>
    <row r="309" ht="15.7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</row>
    <row r="310" ht="15.7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</row>
    <row r="311" ht="15.7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</row>
    <row r="312" ht="15.7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</row>
    <row r="313" ht="15.7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</row>
    <row r="314" ht="15.7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</row>
    <row r="315" ht="15.7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</row>
    <row r="316" ht="15.7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</row>
    <row r="317" ht="15.7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</row>
    <row r="318" ht="15.7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</row>
    <row r="319" ht="15.7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</row>
    <row r="320" ht="15.7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</row>
    <row r="321" ht="15.7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</row>
    <row r="322" ht="15.7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</row>
    <row r="323" ht="15.7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</row>
    <row r="324" ht="15.7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</row>
    <row r="325" ht="15.7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</row>
    <row r="326" ht="15.7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</row>
    <row r="327" ht="15.7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</row>
    <row r="328" ht="15.7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</row>
    <row r="329" ht="15.7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</row>
    <row r="330" ht="15.7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</row>
    <row r="331" ht="15.7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</row>
    <row r="332" ht="15.7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</row>
    <row r="333" ht="15.7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</row>
    <row r="334" ht="15.7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</row>
    <row r="335" ht="15.7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</row>
    <row r="336" ht="15.7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</row>
    <row r="337" ht="15.7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</row>
    <row r="338" ht="15.7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</row>
    <row r="339" ht="15.7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</row>
    <row r="340" ht="15.7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</row>
    <row r="341" ht="15.7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</row>
    <row r="342" ht="15.7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</row>
    <row r="343" ht="15.7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</row>
    <row r="344" ht="15.7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</row>
    <row r="345" ht="15.7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</row>
    <row r="346" ht="15.7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</row>
    <row r="347" ht="15.7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</row>
    <row r="348" ht="15.7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</row>
    <row r="349" ht="15.7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</row>
    <row r="350" ht="15.7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</row>
    <row r="351" ht="15.7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</row>
    <row r="352" ht="15.7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</row>
    <row r="353" ht="15.7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</row>
    <row r="354" ht="15.7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</row>
    <row r="355" ht="15.7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</row>
    <row r="356" ht="15.7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</row>
    <row r="357" ht="15.7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</row>
    <row r="358" ht="15.7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</row>
    <row r="359" ht="15.7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</row>
    <row r="360" ht="15.7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</row>
    <row r="361" ht="15.7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</row>
    <row r="362" ht="15.7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</row>
    <row r="363" ht="15.7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</row>
    <row r="364" ht="15.7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</row>
    <row r="365" ht="15.7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</row>
    <row r="366" ht="15.7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</row>
    <row r="367" ht="15.7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</row>
    <row r="368" ht="15.7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</row>
    <row r="369" ht="15.7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</row>
    <row r="370" ht="15.7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</row>
    <row r="371" ht="15.7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</row>
    <row r="372" ht="15.7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</row>
    <row r="373" ht="15.7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</row>
    <row r="374" ht="15.7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</row>
    <row r="375" ht="15.7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</row>
    <row r="376" ht="15.7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</row>
    <row r="377" ht="15.7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</row>
    <row r="378" ht="15.7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</row>
    <row r="379" ht="15.7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</row>
    <row r="380" ht="15.7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</row>
    <row r="381" ht="15.7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</row>
    <row r="382" ht="15.7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</row>
    <row r="383" ht="15.7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</row>
    <row r="384" ht="15.7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</row>
    <row r="385" ht="15.7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</row>
    <row r="386" ht="15.7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</row>
    <row r="387" ht="15.7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</row>
    <row r="388" ht="15.7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</row>
    <row r="389" ht="15.7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</row>
    <row r="390" ht="15.7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</row>
    <row r="391" ht="15.7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</row>
    <row r="392" ht="15.7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</row>
    <row r="393" ht="15.7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</row>
    <row r="394" ht="15.7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</row>
    <row r="395" ht="15.7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</row>
    <row r="396" ht="15.7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</row>
    <row r="397" ht="15.7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</row>
    <row r="398" ht="15.7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</row>
    <row r="399" ht="15.7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</row>
    <row r="400" ht="15.7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</row>
    <row r="401" ht="15.7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</row>
    <row r="402" ht="15.7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</row>
    <row r="403" ht="15.7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</row>
    <row r="404" ht="15.7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</row>
    <row r="405" ht="15.7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</row>
    <row r="406" ht="15.7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</row>
    <row r="407" ht="15.7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</row>
    <row r="408" ht="15.7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</row>
    <row r="409" ht="15.7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</row>
    <row r="410" ht="15.7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</row>
    <row r="411" ht="15.7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</row>
    <row r="412" ht="15.7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</row>
    <row r="413" ht="15.7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</row>
    <row r="414" ht="15.7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</row>
    <row r="415" ht="15.7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</row>
    <row r="416" ht="15.7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</row>
    <row r="417" ht="15.7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</row>
    <row r="418" ht="15.7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</row>
    <row r="419" ht="15.7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</row>
    <row r="420" ht="15.7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</row>
    <row r="421" ht="15.7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</row>
    <row r="422" ht="15.7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</row>
    <row r="423" ht="15.7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</row>
    <row r="424" ht="15.7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</row>
    <row r="425" ht="15.7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</row>
    <row r="426" ht="15.7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</row>
    <row r="427" ht="15.7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</row>
    <row r="428" ht="15.7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</row>
    <row r="429" ht="15.7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</row>
    <row r="430" ht="15.7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</row>
    <row r="431" ht="15.7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</row>
    <row r="432" ht="15.7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</row>
    <row r="433" ht="15.7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</row>
    <row r="434" ht="15.7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</row>
    <row r="435" ht="15.7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</row>
    <row r="436" ht="15.7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</row>
    <row r="437" ht="15.7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</row>
    <row r="438" ht="15.7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</row>
    <row r="439" ht="15.7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</row>
    <row r="440" ht="15.7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</row>
    <row r="441" ht="15.7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</row>
    <row r="442" ht="15.7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</row>
    <row r="443" ht="15.7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</row>
    <row r="444" ht="15.7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</row>
    <row r="445" ht="15.7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</row>
    <row r="446" ht="15.7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</row>
    <row r="447" ht="15.7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</row>
    <row r="448" ht="15.7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</row>
    <row r="449" ht="15.7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</row>
    <row r="450" ht="15.7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</row>
    <row r="451" ht="15.7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</row>
    <row r="452" ht="15.7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</row>
    <row r="453" ht="15.7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</row>
    <row r="454" ht="15.7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</row>
    <row r="455" ht="15.7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</row>
    <row r="456" ht="15.7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</row>
    <row r="457" ht="15.7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</row>
    <row r="458" ht="15.7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</row>
    <row r="459" ht="15.7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</row>
    <row r="460" ht="15.7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</row>
    <row r="461" ht="15.7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</row>
    <row r="462" ht="15.7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</row>
    <row r="463" ht="15.7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</row>
    <row r="464" ht="15.7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</row>
    <row r="465" ht="15.7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</row>
    <row r="466" ht="15.7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</row>
    <row r="467" ht="15.7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</row>
    <row r="468" ht="15.7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</row>
    <row r="469" ht="15.7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</row>
    <row r="470" ht="15.7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</row>
    <row r="471" ht="15.7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</row>
    <row r="472" ht="15.7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</row>
    <row r="473" ht="15.7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</row>
    <row r="474" ht="15.7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</row>
    <row r="475" ht="15.7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</row>
    <row r="476" ht="15.7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</row>
    <row r="477" ht="15.7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</row>
    <row r="478" ht="15.7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</row>
    <row r="479" ht="15.7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</row>
    <row r="480" ht="15.7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</row>
    <row r="481" ht="15.7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</row>
    <row r="482" ht="15.7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</row>
    <row r="483" ht="15.7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</row>
    <row r="484" ht="15.7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</row>
    <row r="485" ht="15.7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</row>
    <row r="486" ht="15.7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</row>
    <row r="487" ht="15.7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</row>
    <row r="488" ht="15.7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</row>
    <row r="489" ht="15.7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</row>
    <row r="490" ht="15.7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</row>
    <row r="491" ht="15.7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</row>
    <row r="492" ht="15.7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</row>
    <row r="493" ht="15.7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</row>
    <row r="494" ht="15.7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</row>
    <row r="495" ht="15.7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</row>
    <row r="496" ht="15.7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</row>
    <row r="497" ht="15.7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</row>
    <row r="498" ht="15.7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</row>
    <row r="499" ht="15.7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</row>
    <row r="500" ht="15.7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</row>
    <row r="501" ht="15.7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</row>
    <row r="502" ht="15.7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</row>
    <row r="503" ht="15.7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</row>
    <row r="504" ht="15.7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</row>
    <row r="505" ht="15.7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</row>
    <row r="506" ht="15.7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</row>
    <row r="507" ht="15.7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</row>
    <row r="508" ht="15.7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</row>
    <row r="509" ht="15.7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</row>
    <row r="510" ht="15.7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</row>
    <row r="511" ht="15.7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</row>
    <row r="512" ht="15.7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</row>
    <row r="513" ht="15.7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</row>
    <row r="514" ht="15.7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</row>
    <row r="515" ht="15.7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</row>
    <row r="516" ht="15.7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</row>
    <row r="517" ht="15.7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</row>
    <row r="518" ht="15.7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</row>
    <row r="519" ht="15.7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</row>
    <row r="520" ht="15.7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</row>
    <row r="521" ht="15.7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</row>
    <row r="522" ht="15.7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</row>
    <row r="523" ht="15.7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</row>
    <row r="524" ht="15.7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</row>
    <row r="525" ht="15.7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</row>
    <row r="526" ht="15.7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</row>
    <row r="527" ht="15.7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</row>
    <row r="528" ht="15.7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</row>
    <row r="529" ht="15.7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</row>
    <row r="530" ht="15.7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</row>
    <row r="531" ht="15.7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</row>
    <row r="532" ht="15.7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</row>
    <row r="533" ht="15.7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</row>
    <row r="534" ht="15.7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</row>
    <row r="535" ht="15.7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</row>
    <row r="536" ht="15.7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</row>
    <row r="537" ht="15.7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</row>
    <row r="538" ht="15.7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</row>
    <row r="539" ht="15.7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</row>
    <row r="540" ht="15.7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</row>
    <row r="541" ht="15.7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</row>
    <row r="542" ht="15.7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</row>
    <row r="543" ht="15.7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</row>
    <row r="544" ht="15.7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</row>
    <row r="545" ht="15.7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</row>
    <row r="546" ht="15.7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</row>
    <row r="547" ht="15.7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</row>
    <row r="548" ht="15.7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</row>
    <row r="549" ht="15.7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</row>
    <row r="550" ht="15.7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</row>
    <row r="551" ht="15.7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</row>
    <row r="552" ht="15.7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</row>
    <row r="553" ht="15.7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</row>
    <row r="554" ht="15.7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</row>
    <row r="555" ht="15.7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</row>
    <row r="556" ht="15.7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</row>
    <row r="557" ht="15.7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</row>
    <row r="558" ht="15.7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</row>
    <row r="559" ht="15.7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</row>
    <row r="560" ht="15.7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</row>
    <row r="561" ht="15.7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</row>
    <row r="562" ht="15.7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</row>
    <row r="563" ht="15.7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</row>
    <row r="564" ht="15.7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</row>
    <row r="565" ht="15.7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</row>
    <row r="566" ht="15.7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</row>
    <row r="567" ht="15.7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</row>
    <row r="568" ht="15.7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</row>
    <row r="569" ht="15.7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</row>
    <row r="570" ht="15.7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</row>
    <row r="571" ht="15.7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</row>
    <row r="572" ht="15.7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</row>
    <row r="573" ht="15.7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</row>
    <row r="574" ht="15.7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</row>
    <row r="575" ht="15.7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</row>
    <row r="576" ht="15.7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</row>
    <row r="577" ht="15.7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</row>
    <row r="578" ht="15.7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</row>
    <row r="579" ht="15.7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</row>
    <row r="580" ht="15.7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</row>
    <row r="581" ht="15.7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</row>
    <row r="582" ht="15.7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</row>
    <row r="583" ht="15.7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</row>
    <row r="584" ht="15.7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</row>
    <row r="585" ht="15.7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</row>
    <row r="586" ht="15.7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</row>
    <row r="587" ht="15.7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</row>
    <row r="588" ht="15.7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</row>
    <row r="589" ht="15.7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</row>
    <row r="590" ht="15.7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</row>
    <row r="591" ht="15.7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</row>
    <row r="592" ht="15.7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</row>
    <row r="593" ht="15.7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</row>
    <row r="594" ht="15.7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</row>
    <row r="595" ht="15.7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</row>
    <row r="596" ht="15.7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</row>
    <row r="597" ht="15.7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</row>
    <row r="598" ht="15.7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</row>
    <row r="599" ht="15.7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</row>
    <row r="600" ht="15.7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</row>
    <row r="601" ht="15.7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</row>
    <row r="602" ht="15.7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</row>
    <row r="603" ht="15.7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</row>
    <row r="604" ht="15.7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</row>
    <row r="605" ht="15.7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</row>
    <row r="606" ht="15.7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</row>
    <row r="607" ht="15.7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</row>
    <row r="608" ht="15.7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</row>
    <row r="609" ht="15.7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</row>
    <row r="610" ht="15.7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</row>
    <row r="611" ht="15.7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</row>
    <row r="612" ht="15.7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</row>
    <row r="613" ht="15.7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</row>
    <row r="614" ht="15.7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</row>
    <row r="615" ht="15.7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</row>
    <row r="616" ht="15.7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</row>
    <row r="617" ht="15.7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</row>
    <row r="618" ht="15.7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</row>
    <row r="619" ht="15.7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</row>
    <row r="620" ht="15.7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</row>
    <row r="621" ht="15.7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</row>
    <row r="622" ht="15.7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</row>
    <row r="623" ht="15.7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</row>
    <row r="624" ht="15.7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</row>
    <row r="625" ht="15.7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</row>
    <row r="626" ht="15.7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</row>
    <row r="627" ht="15.7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</row>
    <row r="628" ht="15.7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</row>
    <row r="629" ht="15.7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</row>
    <row r="630" ht="15.7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</row>
    <row r="631" ht="15.7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</row>
    <row r="632" ht="15.7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</row>
    <row r="633" ht="15.7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</row>
    <row r="634" ht="15.7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</row>
    <row r="635" ht="15.7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</row>
    <row r="636" ht="15.7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</row>
    <row r="637" ht="15.7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</row>
    <row r="638" ht="15.7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</row>
    <row r="639" ht="15.7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</row>
    <row r="640" ht="15.7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</row>
    <row r="641" ht="15.7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</row>
    <row r="642" ht="15.7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</row>
    <row r="643" ht="15.7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</row>
    <row r="644" ht="15.7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</row>
    <row r="645" ht="15.7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</row>
    <row r="646" ht="15.7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</row>
    <row r="647" ht="15.7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</row>
    <row r="648" ht="15.7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</row>
    <row r="649" ht="15.7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</row>
    <row r="650" ht="15.7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</row>
    <row r="651" ht="15.7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</row>
    <row r="652" ht="15.7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</row>
    <row r="653" ht="15.7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</row>
    <row r="654" ht="15.7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</row>
    <row r="655" ht="15.7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</row>
    <row r="656" ht="15.7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</row>
    <row r="657" ht="15.7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</row>
    <row r="658" ht="15.7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</row>
    <row r="659" ht="15.7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</row>
    <row r="660" ht="15.7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</row>
    <row r="661" ht="15.7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</row>
    <row r="662" ht="15.7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</row>
    <row r="663" ht="15.7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</row>
    <row r="664" ht="15.7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</row>
    <row r="665" ht="15.7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</row>
    <row r="666" ht="15.7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</row>
    <row r="667" ht="15.7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</row>
    <row r="668" ht="15.7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</row>
    <row r="669" ht="15.7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</row>
    <row r="670" ht="15.7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</row>
    <row r="671" ht="15.7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</row>
    <row r="672" ht="15.7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</row>
    <row r="673" ht="15.7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</row>
    <row r="674" ht="15.7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</row>
    <row r="675" ht="15.7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</row>
    <row r="676" ht="15.7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</row>
    <row r="677" ht="15.7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</row>
    <row r="678" ht="15.7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</row>
    <row r="679" ht="15.7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</row>
    <row r="680" ht="15.7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</row>
    <row r="681" ht="15.7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</row>
    <row r="682" ht="15.7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</row>
    <row r="683" ht="15.7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</row>
    <row r="684" ht="15.7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</row>
    <row r="685" ht="15.7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</row>
    <row r="686" ht="15.7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</row>
    <row r="687" ht="15.7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</row>
    <row r="688" ht="15.7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</row>
    <row r="689" ht="15.7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</row>
    <row r="690" ht="15.7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</row>
    <row r="691" ht="15.7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</row>
    <row r="692" ht="15.7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</row>
    <row r="693" ht="15.7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</row>
    <row r="694" ht="15.7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</row>
    <row r="695" ht="15.7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</row>
    <row r="696" ht="15.7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</row>
    <row r="697" ht="15.7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</row>
    <row r="698" ht="15.7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</row>
    <row r="699" ht="15.7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</row>
    <row r="700" ht="15.7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</row>
    <row r="701" ht="15.7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</row>
    <row r="702" ht="15.7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</row>
    <row r="703" ht="15.7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</row>
    <row r="704" ht="15.7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</row>
    <row r="705" ht="15.7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</row>
    <row r="706" ht="15.7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</row>
    <row r="707" ht="15.7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</row>
    <row r="708" ht="15.7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</row>
    <row r="709" ht="15.7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</row>
    <row r="710" ht="15.7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</row>
    <row r="711" ht="15.7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</row>
    <row r="712" ht="15.7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</row>
    <row r="713" ht="15.7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</row>
    <row r="714" ht="15.7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</row>
    <row r="715" ht="15.7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</row>
    <row r="716" ht="15.7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</row>
    <row r="717" ht="15.7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</row>
    <row r="718" ht="15.7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</row>
    <row r="719" ht="15.7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</row>
    <row r="720" ht="15.7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</row>
    <row r="721" ht="15.7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</row>
    <row r="722" ht="15.7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</row>
    <row r="723" ht="15.7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</row>
    <row r="724" ht="15.7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</row>
    <row r="725" ht="15.7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</row>
    <row r="726" ht="15.7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</row>
    <row r="727" ht="15.7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</row>
    <row r="728" ht="15.7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</row>
    <row r="729" ht="15.7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</row>
    <row r="730" ht="15.7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</row>
    <row r="731" ht="15.7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</row>
    <row r="732" ht="15.7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</row>
    <row r="733" ht="15.7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</row>
    <row r="734" ht="15.7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</row>
    <row r="735" ht="15.7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</row>
    <row r="736" ht="15.7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</row>
    <row r="737" ht="15.7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</row>
    <row r="738" ht="15.7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</row>
    <row r="739" ht="15.7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</row>
    <row r="740" ht="15.7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</row>
    <row r="741" ht="15.7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</row>
    <row r="742" ht="15.7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</row>
    <row r="743" ht="15.7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</row>
    <row r="744" ht="15.7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</row>
    <row r="745" ht="15.7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</row>
    <row r="746" ht="15.7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</row>
    <row r="747" ht="15.7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</row>
    <row r="748" ht="15.7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</row>
    <row r="749" ht="15.7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</row>
    <row r="750" ht="15.7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</row>
    <row r="751" ht="15.7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</row>
    <row r="752" ht="15.7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</row>
    <row r="753" ht="15.7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</row>
    <row r="754" ht="15.7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</row>
    <row r="755" ht="15.7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</row>
    <row r="756" ht="15.7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</row>
    <row r="757" ht="15.7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</row>
    <row r="758" ht="15.7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</row>
    <row r="759" ht="15.7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</row>
    <row r="760" ht="15.7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</row>
    <row r="761" ht="15.7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</row>
    <row r="762" ht="15.7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</row>
    <row r="763" ht="15.7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</row>
    <row r="764" ht="15.7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</row>
    <row r="765" ht="15.7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</row>
    <row r="766" ht="15.7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</row>
    <row r="767" ht="15.7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</row>
    <row r="768" ht="15.7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</row>
    <row r="769" ht="15.7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</row>
    <row r="770" ht="15.7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</row>
    <row r="771" ht="15.7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</row>
    <row r="772" ht="15.7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</row>
    <row r="773" ht="15.7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</row>
    <row r="774" ht="15.7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</row>
    <row r="775" ht="15.7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</row>
    <row r="776" ht="15.7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</row>
    <row r="777" ht="15.7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</row>
    <row r="778" ht="15.7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</row>
    <row r="779" ht="15.7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</row>
    <row r="780" ht="15.7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</row>
    <row r="781" ht="15.7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</row>
    <row r="782" ht="15.7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</row>
    <row r="783" ht="15.7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</row>
    <row r="784" ht="15.7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</row>
    <row r="785" ht="15.7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</row>
    <row r="786" ht="15.7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</row>
    <row r="787" ht="15.7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</row>
    <row r="788" ht="15.7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</row>
    <row r="789" ht="15.7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</row>
    <row r="790" ht="15.7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</row>
    <row r="791" ht="15.7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</row>
    <row r="792" ht="15.7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</row>
    <row r="793" ht="15.7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</row>
    <row r="794" ht="15.7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</row>
    <row r="795" ht="15.7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</row>
    <row r="796" ht="15.7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</row>
    <row r="797" ht="15.7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</row>
    <row r="798" ht="15.7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</row>
    <row r="799" ht="15.7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</row>
    <row r="800" ht="15.7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</row>
    <row r="801" ht="15.7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</row>
    <row r="802" ht="15.7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</row>
    <row r="803" ht="15.7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</row>
    <row r="804" ht="15.7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</row>
    <row r="805" ht="15.7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</row>
    <row r="806" ht="15.7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</row>
    <row r="807" ht="15.7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</row>
    <row r="808" ht="15.7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</row>
    <row r="809" ht="15.7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</row>
    <row r="810" ht="15.7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</row>
    <row r="811" ht="15.7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</row>
    <row r="812" ht="15.7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</row>
    <row r="813" ht="15.7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</row>
    <row r="814" ht="15.7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</row>
    <row r="815" ht="15.7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</row>
    <row r="816" ht="15.7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</row>
    <row r="817" ht="15.7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</row>
    <row r="818" ht="15.7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</row>
    <row r="819" ht="15.7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</row>
    <row r="820" ht="15.7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</row>
    <row r="821" ht="15.7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</row>
    <row r="822" ht="15.7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</row>
    <row r="823" ht="15.7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</row>
    <row r="824" ht="15.7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</row>
    <row r="825" ht="15.7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</row>
    <row r="826" ht="15.7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</row>
    <row r="827" ht="15.7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</row>
    <row r="828" ht="15.7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</row>
    <row r="829" ht="15.7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</row>
    <row r="830" ht="15.7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</row>
    <row r="831" ht="15.7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</row>
    <row r="832" ht="15.7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</row>
    <row r="833" ht="15.7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</row>
    <row r="834" ht="15.7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</row>
    <row r="835" ht="15.7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</row>
    <row r="836" ht="15.7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</row>
    <row r="837" ht="15.7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</row>
    <row r="838" ht="15.7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</row>
    <row r="839" ht="15.7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</row>
    <row r="840" ht="15.7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</row>
    <row r="841" ht="15.7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</row>
    <row r="842" ht="15.7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</row>
    <row r="843" ht="15.7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</row>
    <row r="844" ht="15.7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</row>
    <row r="845" ht="15.7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</row>
    <row r="846" ht="15.7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</row>
    <row r="847" ht="15.7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</row>
    <row r="848" ht="15.7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</row>
    <row r="849" ht="15.7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</row>
    <row r="850" ht="15.7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</row>
    <row r="851" ht="15.7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</row>
    <row r="852" ht="15.7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</row>
    <row r="853" ht="15.7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</row>
    <row r="854" ht="15.7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</row>
    <row r="855" ht="15.7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</row>
    <row r="856" ht="15.7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</row>
    <row r="857" ht="15.7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</row>
    <row r="858" ht="15.7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</row>
    <row r="859" ht="15.7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</row>
    <row r="860" ht="15.7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</row>
    <row r="861" ht="15.7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</row>
    <row r="862" ht="15.7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</row>
    <row r="863" ht="15.7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</row>
    <row r="864" ht="15.7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</row>
    <row r="865" ht="15.7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</row>
    <row r="866" ht="15.7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</row>
    <row r="867" ht="15.7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</row>
    <row r="868" ht="15.7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</row>
    <row r="869" ht="15.7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</row>
    <row r="870" ht="15.7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</row>
    <row r="871" ht="15.7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</row>
    <row r="872" ht="15.7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</row>
    <row r="873" ht="15.7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</row>
    <row r="874" ht="15.7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</row>
    <row r="875" ht="15.7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</row>
    <row r="876" ht="15.7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</row>
    <row r="877" ht="15.7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</row>
    <row r="878" ht="15.7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</row>
    <row r="879" ht="15.7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</row>
    <row r="880" ht="15.7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</row>
    <row r="881" ht="15.7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</row>
    <row r="882" ht="15.7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</row>
    <row r="883" ht="15.7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</row>
    <row r="884" ht="15.7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</row>
    <row r="885" ht="15.7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</row>
    <row r="886" ht="15.7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</row>
    <row r="887" ht="15.7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</row>
    <row r="888" ht="15.7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</row>
    <row r="889" ht="15.7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</row>
    <row r="890" ht="15.7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</row>
    <row r="891" ht="15.7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</row>
    <row r="892" ht="15.7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</row>
    <row r="893" ht="15.7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</row>
    <row r="894" ht="15.7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</row>
    <row r="895" ht="15.7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</row>
    <row r="896" ht="15.7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</row>
    <row r="897" ht="15.7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</row>
    <row r="898" ht="15.7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</row>
    <row r="899" ht="15.7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</row>
    <row r="900" ht="15.7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</row>
    <row r="901" ht="15.7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</row>
    <row r="902" ht="15.7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</row>
    <row r="903" ht="15.7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</row>
    <row r="904" ht="15.7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</row>
    <row r="905" ht="15.7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</row>
    <row r="906" ht="15.7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</row>
    <row r="907" ht="15.7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</row>
    <row r="908" ht="15.7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</row>
    <row r="909" ht="15.7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</row>
    <row r="910" ht="15.7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</row>
    <row r="911" ht="15.7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</row>
    <row r="912" ht="15.7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</row>
    <row r="913" ht="15.7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</row>
    <row r="914" ht="15.7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</row>
    <row r="915" ht="15.7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</row>
    <row r="916" ht="15.7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</row>
    <row r="917" ht="15.7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</row>
    <row r="918" ht="15.7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</row>
    <row r="919" ht="15.7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</row>
    <row r="920" ht="15.7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</row>
    <row r="921" ht="15.7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</row>
    <row r="922" ht="15.7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</row>
    <row r="923" ht="15.7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</row>
    <row r="924" ht="15.7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</row>
    <row r="925" ht="15.7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</row>
    <row r="926" ht="15.7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</row>
    <row r="927" ht="15.7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</row>
    <row r="928" ht="15.7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</row>
    <row r="929" ht="15.7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</row>
    <row r="930" ht="15.7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</row>
    <row r="931" ht="15.7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</row>
    <row r="932" ht="15.7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</row>
    <row r="933" ht="15.7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</row>
    <row r="934" ht="15.7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</row>
    <row r="935" ht="15.7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</row>
    <row r="936" ht="15.7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</row>
    <row r="937" ht="15.7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</row>
    <row r="938" ht="15.7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</row>
    <row r="939" ht="15.7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</row>
    <row r="940" ht="15.7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</row>
    <row r="941" ht="15.7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</row>
    <row r="942" ht="15.7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</row>
    <row r="943" ht="15.7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</row>
    <row r="944" ht="15.7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</row>
    <row r="945" ht="15.7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</row>
    <row r="946" ht="15.7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</row>
    <row r="947" ht="15.7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</row>
    <row r="948" ht="15.7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</row>
    <row r="949" ht="15.7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</row>
    <row r="950" ht="15.7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</row>
    <row r="951" ht="15.7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</row>
    <row r="952" ht="15.7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</row>
    <row r="953" ht="15.7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</row>
    <row r="954" ht="15.7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</row>
    <row r="955" ht="15.7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</row>
    <row r="956" ht="15.7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</row>
    <row r="957" ht="15.7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</row>
    <row r="958" ht="15.7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</row>
    <row r="959" ht="15.7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</row>
    <row r="960" ht="15.7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</row>
    <row r="961" ht="15.7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</row>
    <row r="962" ht="15.7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</row>
    <row r="963" ht="15.7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</row>
    <row r="964" ht="15.7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</row>
    <row r="965" ht="15.7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</row>
    <row r="966" ht="15.7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</row>
    <row r="967" ht="15.7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</row>
    <row r="968" ht="15.7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</row>
    <row r="969" ht="15.7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</row>
    <row r="970" ht="15.7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</row>
    <row r="971" ht="15.7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</row>
    <row r="972" ht="15.7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</row>
    <row r="973" ht="15.7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</row>
    <row r="974" ht="15.7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</row>
    <row r="975" ht="15.7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</row>
    <row r="976" ht="15.7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</row>
    <row r="977" ht="15.7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</row>
    <row r="978" ht="15.7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</row>
    <row r="979" ht="15.7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</row>
    <row r="980" ht="15.7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</row>
    <row r="981" ht="15.7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</row>
    <row r="982" ht="15.7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</row>
    <row r="983" ht="15.7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</row>
    <row r="984" ht="15.7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</row>
    <row r="985" ht="15.7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</row>
    <row r="986" ht="15.7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</row>
    <row r="987" ht="15.7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</row>
    <row r="988" ht="15.7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</row>
    <row r="989" ht="15.75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</row>
    <row r="990" ht="15.75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</row>
    <row r="991" ht="15.75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</row>
    <row r="992" ht="15.75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</row>
    <row r="993" ht="15.75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</row>
    <row r="994" ht="15.75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</row>
    <row r="995" ht="15.75" customHeight="1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</row>
    <row r="996" ht="15.75" customHeight="1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</row>
    <row r="997" ht="15.75" customHeight="1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</row>
    <row r="998" ht="15.75" customHeight="1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</row>
    <row r="999" ht="15.75" customHeight="1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</row>
    <row r="1000" ht="15.75" customHeight="1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</row>
    <row r="1001" ht="15.75" customHeight="1">
      <c r="A1001" s="23"/>
      <c r="B1001" s="23"/>
      <c r="C1001" s="23"/>
      <c r="D1001" s="23"/>
      <c r="E1001" s="23"/>
      <c r="F1001" s="23"/>
      <c r="G1001" s="23"/>
      <c r="H1001" s="23"/>
      <c r="I1001" s="23"/>
      <c r="J1001" s="23"/>
      <c r="K1001" s="23"/>
      <c r="L1001" s="23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23"/>
      <c r="Y1001" s="23"/>
      <c r="Z1001" s="23"/>
      <c r="AA1001" s="23"/>
      <c r="AB1001" s="23"/>
    </row>
    <row r="1002" ht="15.75" customHeight="1">
      <c r="A1002" s="23"/>
      <c r="B1002" s="23"/>
      <c r="C1002" s="23"/>
      <c r="D1002" s="23"/>
      <c r="E1002" s="23"/>
      <c r="F1002" s="23"/>
      <c r="G1002" s="23"/>
      <c r="H1002" s="23"/>
      <c r="I1002" s="23"/>
      <c r="J1002" s="23"/>
      <c r="K1002" s="23"/>
      <c r="L1002" s="23"/>
      <c r="M1002" s="23"/>
      <c r="N1002" s="23"/>
      <c r="O1002" s="23"/>
      <c r="P1002" s="23"/>
      <c r="Q1002" s="23"/>
      <c r="R1002" s="23"/>
      <c r="S1002" s="23"/>
      <c r="T1002" s="23"/>
      <c r="U1002" s="23"/>
      <c r="V1002" s="23"/>
      <c r="W1002" s="23"/>
      <c r="X1002" s="23"/>
      <c r="Y1002" s="23"/>
      <c r="Z1002" s="23"/>
      <c r="AA1002" s="23"/>
      <c r="AB1002" s="23"/>
    </row>
    <row r="1003" ht="15.75" customHeight="1">
      <c r="A1003" s="23"/>
      <c r="B1003" s="23"/>
      <c r="C1003" s="23"/>
      <c r="D1003" s="23"/>
      <c r="E1003" s="23"/>
      <c r="F1003" s="23"/>
      <c r="G1003" s="23"/>
      <c r="H1003" s="23"/>
      <c r="I1003" s="23"/>
      <c r="J1003" s="23"/>
      <c r="K1003" s="23"/>
      <c r="L1003" s="23"/>
      <c r="M1003" s="23"/>
      <c r="N1003" s="23"/>
      <c r="O1003" s="23"/>
      <c r="P1003" s="23"/>
      <c r="Q1003" s="23"/>
      <c r="R1003" s="23"/>
      <c r="S1003" s="23"/>
      <c r="T1003" s="23"/>
      <c r="U1003" s="23"/>
      <c r="V1003" s="23"/>
      <c r="W1003" s="23"/>
      <c r="X1003" s="23"/>
      <c r="Y1003" s="23"/>
      <c r="Z1003" s="23"/>
      <c r="AA1003" s="23"/>
      <c r="AB1003" s="23"/>
    </row>
    <row r="1004" ht="15.75" customHeight="1">
      <c r="A1004" s="23"/>
      <c r="B1004" s="23"/>
      <c r="C1004" s="23"/>
      <c r="D1004" s="23"/>
      <c r="E1004" s="23"/>
      <c r="F1004" s="23"/>
      <c r="G1004" s="23"/>
      <c r="H1004" s="23"/>
      <c r="I1004" s="23"/>
      <c r="J1004" s="23"/>
      <c r="K1004" s="23"/>
      <c r="L1004" s="23"/>
      <c r="M1004" s="23"/>
      <c r="N1004" s="23"/>
      <c r="O1004" s="23"/>
      <c r="P1004" s="23"/>
      <c r="Q1004" s="23"/>
      <c r="R1004" s="23"/>
      <c r="S1004" s="23"/>
      <c r="T1004" s="23"/>
      <c r="U1004" s="23"/>
      <c r="V1004" s="23"/>
      <c r="W1004" s="23"/>
      <c r="X1004" s="23"/>
      <c r="Y1004" s="23"/>
      <c r="Z1004" s="23"/>
      <c r="AA1004" s="23"/>
      <c r="AB1004" s="23"/>
    </row>
    <row r="1005" ht="15.75" customHeight="1">
      <c r="A1005" s="23"/>
      <c r="B1005" s="23"/>
      <c r="C1005" s="23"/>
      <c r="D1005" s="23"/>
      <c r="E1005" s="23"/>
      <c r="F1005" s="23"/>
      <c r="G1005" s="23"/>
      <c r="H1005" s="23"/>
      <c r="I1005" s="23"/>
      <c r="J1005" s="23"/>
      <c r="K1005" s="23"/>
      <c r="L1005" s="23"/>
      <c r="M1005" s="23"/>
      <c r="N1005" s="23"/>
      <c r="O1005" s="23"/>
      <c r="P1005" s="23"/>
      <c r="Q1005" s="23"/>
      <c r="R1005" s="23"/>
      <c r="S1005" s="23"/>
      <c r="T1005" s="23"/>
      <c r="U1005" s="23"/>
      <c r="V1005" s="23"/>
      <c r="W1005" s="23"/>
      <c r="X1005" s="23"/>
      <c r="Y1005" s="23"/>
      <c r="Z1005" s="23"/>
      <c r="AA1005" s="23"/>
      <c r="AB1005" s="23"/>
    </row>
    <row r="1006" ht="15.75" customHeight="1">
      <c r="A1006" s="23"/>
      <c r="B1006" s="23"/>
      <c r="C1006" s="23"/>
      <c r="D1006" s="23"/>
      <c r="E1006" s="23"/>
      <c r="F1006" s="23"/>
      <c r="G1006" s="23"/>
      <c r="H1006" s="23"/>
      <c r="I1006" s="23"/>
      <c r="J1006" s="23"/>
      <c r="K1006" s="23"/>
      <c r="L1006" s="23"/>
      <c r="M1006" s="23"/>
      <c r="N1006" s="23"/>
      <c r="O1006" s="23"/>
      <c r="P1006" s="23"/>
      <c r="Q1006" s="23"/>
      <c r="R1006" s="23"/>
      <c r="S1006" s="23"/>
      <c r="T1006" s="23"/>
      <c r="U1006" s="23"/>
      <c r="V1006" s="23"/>
      <c r="W1006" s="23"/>
      <c r="X1006" s="23"/>
      <c r="Y1006" s="23"/>
      <c r="Z1006" s="23"/>
      <c r="AA1006" s="23"/>
      <c r="AB1006" s="23"/>
    </row>
    <row r="1007" ht="15.75" customHeight="1">
      <c r="A1007" s="23"/>
      <c r="B1007" s="23"/>
      <c r="C1007" s="23"/>
      <c r="D1007" s="23"/>
      <c r="E1007" s="23"/>
      <c r="F1007" s="23"/>
      <c r="G1007" s="23"/>
      <c r="H1007" s="23"/>
      <c r="I1007" s="23"/>
      <c r="J1007" s="23"/>
      <c r="K1007" s="23"/>
      <c r="L1007" s="23"/>
      <c r="M1007" s="23"/>
      <c r="N1007" s="23"/>
      <c r="O1007" s="23"/>
      <c r="P1007" s="23"/>
      <c r="Q1007" s="23"/>
      <c r="R1007" s="23"/>
      <c r="S1007" s="23"/>
      <c r="T1007" s="23"/>
      <c r="U1007" s="23"/>
      <c r="V1007" s="23"/>
      <c r="W1007" s="23"/>
      <c r="X1007" s="23"/>
      <c r="Y1007" s="23"/>
      <c r="Z1007" s="23"/>
      <c r="AA1007" s="23"/>
      <c r="AB1007" s="23"/>
    </row>
  </sheetData>
  <mergeCells count="17">
    <mergeCell ref="I5:J5"/>
    <mergeCell ref="L5:M5"/>
    <mergeCell ref="B25:D25"/>
    <mergeCell ref="E25:G25"/>
    <mergeCell ref="H25:L25"/>
    <mergeCell ref="O25:Q25"/>
    <mergeCell ref="R25:T25"/>
    <mergeCell ref="O5:P5"/>
    <mergeCell ref="S5:T5"/>
    <mergeCell ref="B4:E4"/>
    <mergeCell ref="F4:K4"/>
    <mergeCell ref="L4:Q4"/>
    <mergeCell ref="S4:X4"/>
    <mergeCell ref="B5:C5"/>
    <mergeCell ref="D5:E5"/>
    <mergeCell ref="F5:G5"/>
    <mergeCell ref="V5:W5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workbookViewId="0"/>
  </sheetViews>
  <sheetFormatPr customHeight="1" defaultColWidth="12.63" defaultRowHeight="15.0"/>
  <cols>
    <col customWidth="1" min="1" max="1" width="20.63"/>
  </cols>
  <sheetData>
    <row r="1" ht="15.75" customHeight="1">
      <c r="A1" s="31" t="s">
        <v>146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ht="15.75" customHeight="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ht="15.75" customHeight="1">
      <c r="A3" s="18"/>
      <c r="B3" s="20">
        <v>2021.0</v>
      </c>
      <c r="C3" s="20">
        <v>2022.0</v>
      </c>
      <c r="D3" s="20">
        <v>2023.0</v>
      </c>
      <c r="E3" s="43">
        <v>2024.0</v>
      </c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ht="15.75" customHeight="1">
      <c r="A4" s="20" t="s">
        <v>32</v>
      </c>
      <c r="B4" s="20">
        <v>62.0</v>
      </c>
      <c r="C4" s="20">
        <v>62.0</v>
      </c>
      <c r="D4" s="20">
        <v>63.0</v>
      </c>
      <c r="E4" s="43">
        <v>63.0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ht="15.75" customHeight="1">
      <c r="A5" s="44" t="s">
        <v>49</v>
      </c>
      <c r="B5" s="20">
        <v>60.75</v>
      </c>
      <c r="C5" s="20">
        <v>61.67</v>
      </c>
      <c r="D5" s="20">
        <v>62.83</v>
      </c>
      <c r="E5" s="43">
        <v>62.5</v>
      </c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ht="15.75" customHeight="1">
      <c r="A6" s="18" t="s">
        <v>52</v>
      </c>
      <c r="B6" s="90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ht="15.75" customHeight="1">
      <c r="A7" s="91" t="s">
        <v>147</v>
      </c>
      <c r="B7" s="90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ht="15.75" customHeight="1">
      <c r="A8" s="91"/>
      <c r="B8" s="90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ht="15.75" customHeight="1">
      <c r="A9" s="91"/>
      <c r="B9" s="90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ht="15.75" customHeight="1">
      <c r="A10" s="18"/>
      <c r="B10" s="91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ht="15.75" customHeight="1">
      <c r="A11" s="18"/>
      <c r="B11" s="92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ht="15.75" customHeight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ht="15.75" customHeigh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ht="15.75" customHeight="1">
      <c r="A14" s="3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ht="15.75" customHeight="1">
      <c r="A15" s="18"/>
      <c r="B15" s="2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ht="15.75" customHeight="1">
      <c r="A16" s="18"/>
      <c r="B16" s="93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ht="15.75" customHeight="1">
      <c r="A17" s="18"/>
      <c r="B17" s="2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ht="15.75" customHeight="1">
      <c r="A18" s="18"/>
      <c r="B18" s="2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ht="15.75" customHeight="1">
      <c r="A19" s="18"/>
      <c r="B19" s="2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ht="15.75" customHeight="1">
      <c r="A20" s="18"/>
      <c r="B20" s="4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ht="15.75" customHeight="1">
      <c r="A21" s="18"/>
      <c r="B21" s="4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ht="15.75" customHeight="1">
      <c r="A22" s="18"/>
      <c r="B22" s="4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ht="15.75" customHeight="1">
      <c r="A23" s="18"/>
      <c r="B23" s="2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ht="15.75" customHeight="1">
      <c r="A24" s="18"/>
      <c r="B24" s="2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ht="15.75" customHeight="1">
      <c r="A25" s="18"/>
      <c r="B25" s="2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ht="15.75" customHeight="1">
      <c r="A26" s="18"/>
      <c r="B26" s="2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ht="15.7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ht="15.75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ht="15.7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ht="15.7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ht="15.75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ht="15.75" customHeigh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ht="15.75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ht="15.75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ht="15.75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ht="15.7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ht="15.75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ht="15.75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ht="15.75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ht="15.75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ht="15.75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ht="15.7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ht="15.7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ht="15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ht="15.7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ht="15.75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ht="15.7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ht="15.75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ht="15.7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ht="15.75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ht="15.7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ht="15.7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ht="15.7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ht="15.7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ht="15.7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ht="15.7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ht="15.7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ht="15.7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ht="15.7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ht="15.7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ht="15.7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ht="15.7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ht="15.7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ht="15.7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ht="15.7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ht="15.7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ht="15.7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ht="15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ht="15.7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ht="15.7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ht="15.7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ht="15.7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ht="15.7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ht="15.7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ht="15.7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ht="15.7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ht="15.7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ht="15.7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ht="15.7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ht="15.7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ht="15.7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ht="15.7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ht="15.7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ht="15.7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ht="15.7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ht="15.7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ht="15.7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ht="15.7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ht="15.7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ht="15.7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ht="15.7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ht="15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ht="15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ht="15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ht="15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ht="15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ht="15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ht="15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ht="15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ht="15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ht="15.7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ht="15.7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ht="15.7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ht="15.7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ht="15.7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ht="15.7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ht="15.7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ht="15.7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ht="15.7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ht="15.7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ht="15.7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ht="15.7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ht="15.7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ht="15.7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ht="15.7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ht="15.7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ht="15.7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ht="15.7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ht="15.7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ht="15.7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ht="15.7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ht="15.7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ht="15.7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ht="15.7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ht="15.7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ht="15.7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ht="15.7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ht="15.7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ht="15.7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ht="15.7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ht="15.7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ht="15.7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ht="15.7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ht="15.7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ht="15.7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ht="15.7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ht="15.7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ht="15.7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ht="15.7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ht="15.7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ht="15.7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ht="15.7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ht="15.7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ht="15.7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ht="15.7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ht="15.7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ht="15.7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ht="15.7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ht="15.7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ht="15.7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ht="15.7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ht="15.7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ht="15.7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ht="15.7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ht="15.7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ht="15.7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ht="15.7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ht="15.7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ht="15.7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ht="15.7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ht="15.7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ht="15.7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ht="15.7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ht="15.7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ht="15.7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ht="15.7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ht="15.7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ht="15.7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ht="15.7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ht="15.7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ht="15.7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ht="15.7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ht="15.7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ht="15.7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ht="15.7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ht="15.7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ht="15.7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ht="15.7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ht="15.7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ht="15.7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ht="15.7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ht="15.7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ht="15.7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ht="15.7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ht="15.7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ht="15.7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ht="15.7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ht="15.7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ht="15.7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ht="15.7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ht="15.7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ht="15.7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ht="15.7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ht="15.7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ht="15.7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ht="15.7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ht="15.7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ht="15.7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ht="15.7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ht="15.7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ht="15.7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ht="15.7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ht="15.7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ht="15.7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ht="15.7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ht="15.7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ht="15.7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ht="15.7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ht="15.7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ht="15.7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ht="15.7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ht="15.7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ht="15.7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ht="15.7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ht="15.7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ht="15.7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ht="15.7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ht="15.7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ht="15.7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ht="15.7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ht="15.75" customHeight="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ht="15.75" customHeight="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ht="15.75" customHeight="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ht="15.75" customHeight="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ht="15.75" customHeight="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ht="15.75" customHeight="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ht="15.75" customHeight="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ht="15.75" customHeight="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ht="15.75" customHeight="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ht="15.75" customHeight="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ht="15.75" customHeight="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ht="15.75" customHeight="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ht="15.75" customHeight="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ht="15.75" customHeight="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ht="15.75" customHeight="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ht="15.75" customHeight="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ht="15.75" customHeight="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ht="15.75" customHeight="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ht="15.75" customHeight="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ht="15.75" customHeight="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ht="15.75" customHeight="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ht="15.75" customHeight="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ht="15.75" customHeight="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ht="15.75" customHeight="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ht="15.75" customHeight="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ht="15.75" customHeight="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ht="15.75" customHeight="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ht="15.75" customHeight="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ht="15.75" customHeight="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ht="15.75" customHeight="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ht="15.75" customHeight="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ht="15.75" customHeight="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ht="15.75" customHeight="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ht="15.75" customHeight="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ht="15.75" customHeight="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ht="15.75" customHeight="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ht="15.75" customHeight="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ht="15.75" customHeight="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ht="15.75" customHeight="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ht="15.75" customHeight="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ht="15.75" customHeight="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ht="15.75" customHeight="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ht="15.75" customHeight="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ht="15.75" customHeight="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ht="15.75" customHeight="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ht="15.75" customHeight="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ht="15.75" customHeight="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ht="15.75" customHeight="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ht="15.7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ht="15.75" customHeight="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ht="15.75" customHeight="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ht="15.75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ht="15.75" customHeight="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ht="15.75" customHeight="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ht="15.75" customHeight="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ht="15.7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ht="15.7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ht="15.7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ht="15.7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ht="15.7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ht="15.7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ht="15.7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ht="15.7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ht="15.7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ht="15.7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ht="15.7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ht="15.7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ht="15.7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ht="15.7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ht="15.7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ht="15.7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ht="15.7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ht="15.7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ht="15.7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ht="15.7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ht="15.7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ht="15.7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ht="15.7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ht="15.7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ht="15.7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ht="15.7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ht="15.7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ht="15.7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ht="15.7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ht="15.7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ht="15.7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ht="15.7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ht="15.7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ht="15.7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ht="15.7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ht="15.7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ht="15.7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ht="15.7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ht="15.7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ht="15.7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ht="15.7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ht="15.7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ht="15.7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ht="15.7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ht="15.7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ht="15.7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ht="15.7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ht="15.7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ht="15.7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ht="15.7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ht="15.7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ht="15.7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ht="15.7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ht="15.7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ht="15.7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ht="15.7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ht="15.7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ht="15.7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ht="15.7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ht="15.7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ht="15.7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ht="15.7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ht="15.7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ht="15.7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ht="15.7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ht="15.7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ht="15.7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ht="15.7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ht="15.7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ht="15.7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ht="15.7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ht="15.7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ht="15.7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ht="15.7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ht="15.7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ht="15.7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ht="15.7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ht="15.7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ht="15.7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ht="15.7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ht="15.7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ht="15.7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ht="15.7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ht="15.7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ht="15.7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ht="15.7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ht="15.7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ht="15.7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ht="15.7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ht="15.7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ht="15.7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ht="15.7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ht="15.7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ht="15.7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ht="15.7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ht="15.7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ht="15.7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ht="15.7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ht="15.7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ht="15.7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ht="15.7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ht="15.7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ht="15.7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ht="15.7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ht="15.7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ht="15.7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ht="15.7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ht="15.7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ht="15.7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ht="15.7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ht="15.7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ht="15.7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ht="15.7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ht="15.7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ht="15.7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ht="15.7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ht="15.7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ht="15.7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ht="15.7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ht="15.7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ht="15.7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ht="15.7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ht="15.7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ht="15.7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ht="15.7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ht="15.7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ht="15.7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ht="15.7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ht="15.7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ht="15.7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ht="15.7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ht="15.7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ht="15.7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ht="15.7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ht="15.7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ht="15.7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ht="15.7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ht="15.7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ht="15.7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ht="15.7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ht="15.7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ht="15.7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ht="15.7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ht="15.7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ht="15.7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ht="15.7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ht="15.7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ht="15.7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ht="15.7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ht="15.7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ht="15.7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ht="15.7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ht="15.7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ht="15.7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ht="15.7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ht="15.7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ht="15.7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ht="15.7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ht="15.7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ht="15.7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ht="15.7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ht="15.7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ht="15.7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ht="15.7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ht="15.7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ht="15.7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ht="15.7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ht="15.7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ht="15.7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ht="15.7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ht="15.7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ht="15.7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ht="15.7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ht="15.7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ht="15.7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ht="15.7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ht="15.7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ht="15.7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ht="15.7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ht="15.7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ht="15.7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ht="15.7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ht="15.7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ht="15.7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ht="15.7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ht="15.7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ht="15.7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ht="15.7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ht="15.7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ht="15.7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ht="15.7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ht="15.7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ht="15.7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ht="15.7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ht="15.7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ht="15.7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ht="15.7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ht="15.7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ht="15.7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ht="15.7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ht="15.7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ht="15.7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ht="15.7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ht="15.7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ht="15.7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ht="15.7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ht="15.7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ht="15.7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ht="15.7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ht="15.7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ht="15.7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ht="15.7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ht="15.7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ht="15.7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ht="15.7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ht="15.7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ht="15.7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ht="15.7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ht="15.7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ht="15.7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ht="15.7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ht="15.7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ht="15.7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ht="15.7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ht="15.7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ht="15.7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ht="15.7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ht="15.7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ht="15.7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ht="15.7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ht="15.7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ht="15.7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ht="15.7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ht="15.7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ht="15.7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ht="15.7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ht="15.7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ht="15.7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ht="15.7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ht="15.7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ht="15.7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ht="15.7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ht="15.7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ht="15.7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ht="15.7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ht="15.7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ht="15.7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ht="15.7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ht="15.7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ht="15.7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ht="15.7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ht="15.7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ht="15.7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ht="15.7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ht="15.7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ht="15.7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ht="15.7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ht="15.7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ht="15.7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ht="15.7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ht="15.7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ht="15.7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ht="15.7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ht="15.7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ht="15.7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ht="15.7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ht="15.7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ht="15.7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ht="15.7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ht="15.7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ht="15.7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ht="15.7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ht="15.7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ht="15.7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ht="15.7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ht="15.7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ht="15.7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ht="15.7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ht="15.7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ht="15.7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ht="15.7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ht="15.7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ht="15.7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ht="15.7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ht="15.7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ht="15.7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ht="15.7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ht="15.7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ht="15.7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ht="15.7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ht="15.7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ht="15.7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ht="15.7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ht="15.7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ht="15.7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ht="15.7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ht="15.7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ht="15.7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ht="15.7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ht="15.7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ht="15.7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ht="15.7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ht="15.7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ht="15.7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ht="15.7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ht="15.7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ht="15.7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ht="15.7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ht="15.7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ht="15.7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ht="15.7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ht="15.7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ht="15.7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ht="15.7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ht="15.7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ht="15.7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ht="15.7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ht="15.7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ht="15.7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ht="15.7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ht="15.7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ht="15.7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ht="15.7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ht="15.7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ht="15.7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ht="15.7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ht="15.7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ht="15.7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ht="15.7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ht="15.7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ht="15.7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ht="15.7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ht="15.7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ht="15.7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ht="15.7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ht="15.7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ht="15.7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ht="15.7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ht="15.7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ht="15.7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ht="15.7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ht="15.7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ht="15.7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ht="15.7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ht="15.7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ht="15.7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ht="15.7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ht="15.7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ht="15.7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ht="15.7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ht="15.7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ht="15.7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ht="15.7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ht="15.7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ht="15.7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ht="15.7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ht="15.7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ht="15.7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ht="15.7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ht="15.7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ht="15.7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ht="15.7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ht="15.7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ht="15.7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ht="15.7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ht="15.7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ht="15.7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ht="15.7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ht="15.7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ht="15.7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ht="15.7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ht="15.7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ht="15.7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ht="15.7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ht="15.7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ht="15.7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ht="15.7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ht="15.7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ht="15.7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ht="15.7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ht="15.7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ht="15.7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ht="15.7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ht="15.7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ht="15.7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ht="15.7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ht="15.7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ht="15.7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ht="15.7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ht="15.7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ht="15.7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ht="15.7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ht="15.7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ht="15.7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ht="15.7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ht="15.7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ht="15.7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ht="15.7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ht="15.7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ht="15.7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ht="15.7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ht="15.7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ht="15.7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ht="15.7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ht="15.7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ht="15.7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ht="15.7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ht="15.7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ht="15.7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ht="15.7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ht="15.7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ht="15.7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ht="15.7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ht="15.7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ht="15.7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ht="15.7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ht="15.7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ht="15.7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ht="15.7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ht="15.7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ht="15.7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ht="15.7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ht="15.7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ht="15.7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ht="15.7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ht="15.7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ht="15.7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ht="15.7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ht="15.7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ht="15.7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ht="15.7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ht="15.7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ht="15.7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ht="15.7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ht="15.7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ht="15.7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ht="15.7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ht="15.7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ht="15.7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ht="15.7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ht="15.7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ht="15.7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ht="15.7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ht="15.7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ht="15.7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ht="15.7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ht="15.7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ht="15.7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ht="15.7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ht="15.7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ht="15.7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ht="15.7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ht="15.7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ht="15.7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ht="15.7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ht="15.7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ht="15.7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ht="15.7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ht="15.7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ht="15.7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ht="15.7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ht="15.7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ht="15.7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ht="15.7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ht="15.7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ht="15.7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ht="15.7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ht="15.7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ht="15.7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ht="15.7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ht="15.7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ht="15.7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ht="15.7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ht="15.7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ht="15.7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ht="15.7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ht="15.7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ht="15.7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ht="15.7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ht="15.7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ht="15.7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ht="15.7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ht="15.7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ht="15.7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ht="15.7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ht="15.7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ht="15.7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ht="15.7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ht="15.7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ht="15.7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ht="15.7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ht="15.7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ht="15.7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ht="15.7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ht="15.7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ht="15.7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ht="15.7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ht="15.7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ht="15.7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ht="15.7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ht="15.7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ht="15.7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ht="15.7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ht="15.7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ht="15.7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ht="15.7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ht="15.7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ht="15.7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ht="15.7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ht="15.7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ht="15.7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ht="15.7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ht="15.7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ht="15.7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ht="15.7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ht="15.7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ht="15.7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ht="15.7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ht="15.7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ht="15.7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ht="15.7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ht="15.7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ht="15.7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ht="15.7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ht="15.7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ht="15.7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ht="15.7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ht="15.7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ht="15.7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ht="15.7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ht="15.7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ht="15.7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ht="15.7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ht="15.7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ht="15.7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ht="15.7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ht="15.7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ht="15.7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ht="15.7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ht="15.7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ht="15.7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ht="15.7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ht="15.7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ht="15.7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ht="15.7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ht="15.7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ht="15.7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ht="15.7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ht="15.7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ht="15.7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ht="15.7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ht="15.7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ht="15.7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ht="15.7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ht="15.7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ht="15.7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ht="15.7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ht="15.7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ht="15.7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ht="15.7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ht="15.7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ht="15.7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ht="15.7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ht="15.7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ht="15.7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ht="15.7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ht="15.7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ht="15.7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ht="15.7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ht="15.7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ht="15.7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ht="15.7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ht="15.7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ht="15.7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ht="15.7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ht="15.7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ht="15.7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ht="15.7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ht="15.7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ht="15.7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ht="15.7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ht="15.7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ht="15.7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ht="15.7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ht="15.7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ht="15.7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ht="15.7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ht="15.7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ht="15.7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ht="15.7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ht="15.7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ht="15.7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ht="15.7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ht="15.7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ht="15.7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ht="15.7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ht="15.7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ht="15.7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ht="15.7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ht="15.7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ht="15.7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ht="15.7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ht="15.7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ht="15.7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ht="15.7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ht="15.7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ht="15.7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ht="15.7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ht="15.7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ht="15.7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ht="15.7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ht="15.7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ht="15.7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ht="15.7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ht="15.7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ht="15.7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ht="15.7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ht="15.7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ht="15.7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ht="15.7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ht="15.7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ht="15.7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ht="15.7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ht="15.7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ht="15.7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ht="15.7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ht="15.7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ht="15.7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ht="15.7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ht="15.7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ht="15.7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ht="15.7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ht="15.7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ht="15.7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ht="15.7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ht="15.7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ht="15.7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ht="15.7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ht="15.7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ht="15.7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ht="15.7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ht="15.7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ht="15.7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ht="15.7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ht="15.7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ht="15.7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ht="15.7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ht="15.7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ht="15.7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ht="15.7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ht="15.7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ht="15.7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ht="15.7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ht="15.7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ht="15.7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ht="15.7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ht="15.7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ht="15.7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ht="15.7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ht="15.7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ht="15.7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ht="15.7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ht="15.7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ht="15.7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ht="15.7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ht="15.7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ht="15.7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ht="15.7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ht="15.7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ht="15.7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ht="15.7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ht="15.7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ht="15.7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ht="15.7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ht="15.7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ht="15.7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ht="15.7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ht="15.7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ht="15.7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ht="15.7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ht="15.7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ht="15.7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ht="15.7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ht="15.7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ht="15.7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ht="15.7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ht="15.7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ht="15.7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ht="15.7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ht="15.7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ht="15.7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ht="15.7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ht="15.7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ht="15.7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ht="15.7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ht="15.7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ht="15.7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ht="15.7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ht="15.7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ht="15.7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ht="15.7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ht="15.7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ht="15.7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ht="15.7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ht="15.7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ht="15.7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ht="15.7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ht="15.7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ht="15.7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ht="15.7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ht="15.7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ht="15.7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ht="15.7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ht="15.75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ht="15.75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ht="15.75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ht="15.75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ht="15.75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ht="15.75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ht="15.75" customHeight="1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ht="15.75" customHeight="1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ht="15.75" customHeight="1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ht="15.75" customHeight="1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ht="15.75" customHeight="1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ht="15.75" customHeight="1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2.63" defaultRowHeight="15.0"/>
  <cols>
    <col customWidth="1" min="1" max="45" width="14.63"/>
  </cols>
  <sheetData>
    <row r="1" ht="15.0" customHeight="1">
      <c r="A1" s="18" t="s">
        <v>148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</row>
    <row r="2" ht="15.0" customHeight="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</row>
    <row r="3" ht="15.0" customHeight="1">
      <c r="A3" s="60"/>
      <c r="B3" s="56">
        <v>2022.0</v>
      </c>
      <c r="C3" s="57"/>
      <c r="D3" s="57"/>
      <c r="E3" s="57"/>
      <c r="F3" s="57"/>
      <c r="G3" s="59"/>
      <c r="H3" s="56">
        <v>2023.0</v>
      </c>
      <c r="I3" s="57"/>
      <c r="J3" s="57"/>
      <c r="K3" s="57"/>
      <c r="L3" s="57"/>
      <c r="M3" s="59"/>
      <c r="N3" s="56">
        <v>2024.0</v>
      </c>
      <c r="O3" s="57"/>
      <c r="P3" s="57"/>
      <c r="Q3" s="57"/>
      <c r="R3" s="57"/>
      <c r="S3" s="59"/>
      <c r="T3" s="60"/>
      <c r="Z3" s="60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</row>
    <row r="4" ht="15.75" customHeight="1">
      <c r="A4" s="94"/>
      <c r="B4" s="95" t="s">
        <v>32</v>
      </c>
      <c r="C4" s="57"/>
      <c r="D4" s="56" t="s">
        <v>44</v>
      </c>
      <c r="E4" s="57"/>
      <c r="F4" s="96" t="s">
        <v>115</v>
      </c>
      <c r="G4" s="59"/>
      <c r="H4" s="95" t="s">
        <v>32</v>
      </c>
      <c r="I4" s="59"/>
      <c r="J4" s="56" t="s">
        <v>44</v>
      </c>
      <c r="K4" s="59"/>
      <c r="L4" s="96" t="s">
        <v>115</v>
      </c>
      <c r="M4" s="59"/>
      <c r="N4" s="95" t="s">
        <v>32</v>
      </c>
      <c r="O4" s="59"/>
      <c r="P4" s="56" t="s">
        <v>44</v>
      </c>
      <c r="Q4" s="59"/>
      <c r="R4" s="96" t="s">
        <v>115</v>
      </c>
      <c r="S4" s="59"/>
      <c r="T4" s="97"/>
      <c r="V4" s="98"/>
      <c r="X4" s="98"/>
      <c r="Z4" s="97"/>
      <c r="AB4" s="98"/>
      <c r="AD4" s="9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</row>
    <row r="5" ht="15.75" customHeight="1">
      <c r="A5" s="30"/>
      <c r="B5" s="99" t="s">
        <v>149</v>
      </c>
      <c r="C5" s="19" t="s">
        <v>150</v>
      </c>
      <c r="D5" s="99" t="s">
        <v>149</v>
      </c>
      <c r="E5" s="19" t="s">
        <v>151</v>
      </c>
      <c r="F5" s="99" t="s">
        <v>149</v>
      </c>
      <c r="G5" s="19" t="s">
        <v>152</v>
      </c>
      <c r="H5" s="99" t="s">
        <v>149</v>
      </c>
      <c r="I5" s="19" t="s">
        <v>150</v>
      </c>
      <c r="J5" s="99" t="s">
        <v>149</v>
      </c>
      <c r="K5" s="19" t="s">
        <v>151</v>
      </c>
      <c r="L5" s="99" t="s">
        <v>149</v>
      </c>
      <c r="M5" s="19" t="s">
        <v>152</v>
      </c>
      <c r="N5" s="99" t="s">
        <v>149</v>
      </c>
      <c r="O5" s="19" t="s">
        <v>150</v>
      </c>
      <c r="P5" s="99" t="s">
        <v>149</v>
      </c>
      <c r="Q5" s="19" t="s">
        <v>151</v>
      </c>
      <c r="R5" s="99" t="s">
        <v>149</v>
      </c>
      <c r="S5" s="19" t="s">
        <v>152</v>
      </c>
      <c r="T5" s="94"/>
      <c r="U5" s="30"/>
      <c r="V5" s="94"/>
      <c r="W5" s="30"/>
      <c r="X5" s="94"/>
      <c r="Y5" s="30"/>
      <c r="Z5" s="94"/>
      <c r="AA5" s="30"/>
      <c r="AB5" s="94"/>
      <c r="AC5" s="30"/>
      <c r="AD5" s="94"/>
      <c r="AE5" s="30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</row>
    <row r="6" ht="15.75" customHeight="1">
      <c r="A6" s="100" t="s">
        <v>153</v>
      </c>
      <c r="B6" s="101">
        <v>367152.0</v>
      </c>
      <c r="C6" s="102">
        <f t="shared" ref="C6:C16" si="1">B6/$B$16</f>
        <v>0.4450834398</v>
      </c>
      <c r="D6" s="101">
        <v>3395178.0</v>
      </c>
      <c r="E6" s="102">
        <f t="shared" ref="E6:E16" si="2">D6/$D$16</f>
        <v>0.5413068839</v>
      </c>
      <c r="F6" s="103">
        <v>1.7691577E7</v>
      </c>
      <c r="G6" s="104">
        <f t="shared" ref="G6:G16" si="3">F6/$F$16</f>
        <v>0.4399463149</v>
      </c>
      <c r="H6" s="101">
        <v>370305.0</v>
      </c>
      <c r="I6" s="105">
        <f t="shared" ref="I6:I16" si="4">H6/$H$16</f>
        <v>0.441058765</v>
      </c>
      <c r="J6" s="101">
        <v>3420728.0</v>
      </c>
      <c r="K6" s="105">
        <f t="shared" ref="K6:K16" si="5">J6/$J$16</f>
        <v>0.5365928648</v>
      </c>
      <c r="L6" s="103">
        <v>1.7717147E7</v>
      </c>
      <c r="M6" s="106">
        <f t="shared" ref="M6:M16" si="6">L6/$L$16</f>
        <v>0.4330208441</v>
      </c>
      <c r="N6" s="101">
        <v>371111.0</v>
      </c>
      <c r="O6" s="70">
        <f t="shared" ref="O6:O16" si="7">N6/$N$16</f>
        <v>0.4369584543</v>
      </c>
      <c r="P6" s="101">
        <v>3408838.0</v>
      </c>
      <c r="Q6" s="70">
        <f t="shared" ref="Q6:Q16" si="8">P6/$P$16</f>
        <v>0.5304489688</v>
      </c>
      <c r="R6" s="103">
        <v>1.7636755E7</v>
      </c>
      <c r="S6" s="104">
        <f t="shared" ref="S6:S16" si="9">R6/$R$16</f>
        <v>0.4266215497</v>
      </c>
      <c r="T6" s="107"/>
      <c r="U6" s="55"/>
      <c r="V6" s="107"/>
      <c r="W6" s="55"/>
      <c r="X6" s="107"/>
      <c r="Y6" s="55"/>
      <c r="Z6" s="107"/>
      <c r="AA6" s="55"/>
      <c r="AB6" s="107"/>
      <c r="AC6" s="55"/>
      <c r="AD6" s="107"/>
      <c r="AE6" s="55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</row>
    <row r="7" ht="15.75" customHeight="1">
      <c r="A7" s="108" t="s">
        <v>154</v>
      </c>
      <c r="B7" s="101">
        <v>68532.0</v>
      </c>
      <c r="C7" s="102">
        <f t="shared" si="1"/>
        <v>0.08307855683</v>
      </c>
      <c r="D7" s="101">
        <v>364969.0</v>
      </c>
      <c r="E7" s="102">
        <f t="shared" si="2"/>
        <v>0.05818847557</v>
      </c>
      <c r="F7" s="103">
        <v>2900799.0</v>
      </c>
      <c r="G7" s="104">
        <f t="shared" si="3"/>
        <v>0.07213578701</v>
      </c>
      <c r="H7" s="101">
        <v>70079.0</v>
      </c>
      <c r="I7" s="105">
        <f t="shared" si="4"/>
        <v>0.08346891668</v>
      </c>
      <c r="J7" s="101">
        <v>379437.0</v>
      </c>
      <c r="K7" s="105">
        <f t="shared" si="5"/>
        <v>0.05952042572</v>
      </c>
      <c r="L7" s="103">
        <v>3032796.0</v>
      </c>
      <c r="M7" s="106">
        <f t="shared" si="6"/>
        <v>0.07412389162</v>
      </c>
      <c r="N7" s="101">
        <v>71228.0</v>
      </c>
      <c r="O7" s="70">
        <f t="shared" si="7"/>
        <v>0.08386622003</v>
      </c>
      <c r="P7" s="101">
        <v>390041.0</v>
      </c>
      <c r="Q7" s="70">
        <f t="shared" si="8"/>
        <v>0.06069424427</v>
      </c>
      <c r="R7" s="103">
        <v>3153648.0</v>
      </c>
      <c r="S7" s="104">
        <f t="shared" si="9"/>
        <v>0.07628467918</v>
      </c>
      <c r="T7" s="107"/>
      <c r="U7" s="55"/>
      <c r="V7" s="107"/>
      <c r="W7" s="55"/>
      <c r="X7" s="107"/>
      <c r="Y7" s="55"/>
      <c r="Z7" s="107"/>
      <c r="AA7" s="55"/>
      <c r="AB7" s="107"/>
      <c r="AC7" s="55"/>
      <c r="AD7" s="107"/>
      <c r="AE7" s="55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</row>
    <row r="8" ht="15.75" customHeight="1">
      <c r="A8" s="108" t="s">
        <v>155</v>
      </c>
      <c r="B8" s="101">
        <v>11697.0</v>
      </c>
      <c r="C8" s="102">
        <f t="shared" si="1"/>
        <v>0.01417979746</v>
      </c>
      <c r="D8" s="101">
        <v>55659.0</v>
      </c>
      <c r="E8" s="102">
        <f t="shared" si="2"/>
        <v>0.008873938229</v>
      </c>
      <c r="F8" s="103">
        <v>789368.0</v>
      </c>
      <c r="G8" s="104">
        <f t="shared" si="3"/>
        <v>0.01962965442</v>
      </c>
      <c r="H8" s="101">
        <v>11413.0</v>
      </c>
      <c r="I8" s="105">
        <f t="shared" si="4"/>
        <v>0.01359366923</v>
      </c>
      <c r="J8" s="101">
        <v>54530.0</v>
      </c>
      <c r="K8" s="105">
        <f t="shared" si="5"/>
        <v>0.008553854301</v>
      </c>
      <c r="L8" s="103">
        <v>769905.0</v>
      </c>
      <c r="M8" s="106">
        <f t="shared" si="6"/>
        <v>0.01881707664</v>
      </c>
      <c r="N8" s="101">
        <v>10956.0</v>
      </c>
      <c r="O8" s="70">
        <f t="shared" si="7"/>
        <v>0.01289995938</v>
      </c>
      <c r="P8" s="101">
        <v>52702.0</v>
      </c>
      <c r="Q8" s="70">
        <f t="shared" si="8"/>
        <v>0.008200953391</v>
      </c>
      <c r="R8" s="103">
        <v>746946.0</v>
      </c>
      <c r="S8" s="104">
        <f t="shared" si="9"/>
        <v>0.01806813442</v>
      </c>
      <c r="T8" s="107"/>
      <c r="U8" s="55"/>
      <c r="V8" s="107"/>
      <c r="W8" s="55"/>
      <c r="X8" s="107"/>
      <c r="Y8" s="55"/>
      <c r="Z8" s="107"/>
      <c r="AA8" s="55"/>
      <c r="AB8" s="107"/>
      <c r="AC8" s="55"/>
      <c r="AD8" s="107"/>
      <c r="AE8" s="55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</row>
    <row r="9" ht="15.75" customHeight="1">
      <c r="A9" s="100" t="s">
        <v>156</v>
      </c>
      <c r="B9" s="101">
        <v>336808.0</v>
      </c>
      <c r="C9" s="102">
        <f t="shared" si="1"/>
        <v>0.4082986425</v>
      </c>
      <c r="D9" s="101">
        <v>2077226.0</v>
      </c>
      <c r="E9" s="102">
        <f t="shared" si="2"/>
        <v>0.3311804957</v>
      </c>
      <c r="F9" s="103">
        <v>1.6928077E7</v>
      </c>
      <c r="G9" s="104">
        <f t="shared" si="3"/>
        <v>0.4209599345</v>
      </c>
      <c r="H9" s="101">
        <v>333553.0</v>
      </c>
      <c r="I9" s="105">
        <f t="shared" si="4"/>
        <v>0.3972846011</v>
      </c>
      <c r="J9" s="101">
        <v>2010376.0</v>
      </c>
      <c r="K9" s="105">
        <f t="shared" si="5"/>
        <v>0.315357847</v>
      </c>
      <c r="L9" s="103">
        <v>1.6777E7</v>
      </c>
      <c r="M9" s="106">
        <f t="shared" si="6"/>
        <v>0.4100429207</v>
      </c>
      <c r="N9" s="101">
        <v>326195.0</v>
      </c>
      <c r="O9" s="70">
        <f t="shared" si="7"/>
        <v>0.3840728596</v>
      </c>
      <c r="P9" s="101">
        <v>1917103.0</v>
      </c>
      <c r="Q9" s="70">
        <f t="shared" si="8"/>
        <v>0.2983202222</v>
      </c>
      <c r="R9" s="103">
        <v>1.6437562E7</v>
      </c>
      <c r="S9" s="104">
        <f t="shared" si="9"/>
        <v>0.3976138566</v>
      </c>
      <c r="T9" s="107"/>
      <c r="U9" s="55"/>
      <c r="V9" s="107"/>
      <c r="W9" s="55"/>
      <c r="X9" s="107"/>
      <c r="Y9" s="55"/>
      <c r="Z9" s="107"/>
      <c r="AA9" s="55"/>
      <c r="AB9" s="107"/>
      <c r="AC9" s="55"/>
      <c r="AD9" s="107"/>
      <c r="AE9" s="55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</row>
    <row r="10" ht="22.5" customHeight="1">
      <c r="A10" s="100" t="s">
        <v>157</v>
      </c>
      <c r="B10" s="101">
        <v>4662.0</v>
      </c>
      <c r="C10" s="102">
        <f t="shared" si="1"/>
        <v>0.005651553025</v>
      </c>
      <c r="D10" s="101">
        <v>31429.0</v>
      </c>
      <c r="E10" s="102">
        <f t="shared" si="2"/>
        <v>0.005010851877</v>
      </c>
      <c r="F10" s="103">
        <v>158131.0</v>
      </c>
      <c r="G10" s="104">
        <f t="shared" si="3"/>
        <v>0.003932331794</v>
      </c>
      <c r="H10" s="101">
        <v>6483.0</v>
      </c>
      <c r="I10" s="105">
        <f t="shared" si="4"/>
        <v>0.007721699608</v>
      </c>
      <c r="J10" s="101">
        <v>44305.0</v>
      </c>
      <c r="K10" s="105">
        <f t="shared" si="5"/>
        <v>0.006949908579</v>
      </c>
      <c r="L10" s="103">
        <v>219540.0</v>
      </c>
      <c r="M10" s="106">
        <f t="shared" si="6"/>
        <v>0.005365728248</v>
      </c>
      <c r="N10" s="101">
        <v>8269.0</v>
      </c>
      <c r="O10" s="70">
        <f t="shared" si="7"/>
        <v>0.009736196066</v>
      </c>
      <c r="P10" s="101">
        <v>52702.0</v>
      </c>
      <c r="Q10" s="70">
        <f t="shared" si="8"/>
        <v>0.008200953391</v>
      </c>
      <c r="R10" s="103">
        <v>279607.0</v>
      </c>
      <c r="S10" s="104">
        <f t="shared" si="9"/>
        <v>0.00676351016</v>
      </c>
      <c r="T10" s="107"/>
      <c r="U10" s="55"/>
      <c r="V10" s="107"/>
      <c r="W10" s="55"/>
      <c r="X10" s="107"/>
      <c r="Y10" s="55"/>
      <c r="Z10" s="107"/>
      <c r="AA10" s="55"/>
      <c r="AB10" s="107"/>
      <c r="AC10" s="55"/>
      <c r="AD10" s="107"/>
      <c r="AE10" s="55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</row>
    <row r="11" ht="21.75" customHeight="1">
      <c r="A11" s="19" t="s">
        <v>158</v>
      </c>
      <c r="B11" s="101">
        <v>27248.0</v>
      </c>
      <c r="C11" s="102">
        <f t="shared" si="1"/>
        <v>0.03303164239</v>
      </c>
      <c r="D11" s="101">
        <v>300420.0</v>
      </c>
      <c r="E11" s="102">
        <f t="shared" si="2"/>
        <v>0.04789716888</v>
      </c>
      <c r="F11" s="103">
        <v>1384340.0</v>
      </c>
      <c r="G11" s="104">
        <f t="shared" si="3"/>
        <v>0.03442515507</v>
      </c>
      <c r="H11" s="101">
        <v>36818.0</v>
      </c>
      <c r="I11" s="105">
        <f t="shared" si="4"/>
        <v>0.04385277436</v>
      </c>
      <c r="J11" s="101">
        <v>405649.0</v>
      </c>
      <c r="K11" s="105">
        <f t="shared" si="5"/>
        <v>0.06363217391</v>
      </c>
      <c r="L11" s="103">
        <v>1949661.0</v>
      </c>
      <c r="M11" s="106">
        <f t="shared" si="6"/>
        <v>0.0476512303</v>
      </c>
      <c r="N11" s="101">
        <v>48265.0</v>
      </c>
      <c r="O11" s="70">
        <f t="shared" si="7"/>
        <v>0.05682881886</v>
      </c>
      <c r="P11" s="101">
        <v>527205.0</v>
      </c>
      <c r="Q11" s="70">
        <f t="shared" si="8"/>
        <v>0.08203832174</v>
      </c>
      <c r="R11" s="103">
        <v>2541876.0</v>
      </c>
      <c r="S11" s="104">
        <f t="shared" si="9"/>
        <v>0.06148631527</v>
      </c>
      <c r="T11" s="107"/>
      <c r="U11" s="55"/>
      <c r="V11" s="107"/>
      <c r="W11" s="55"/>
      <c r="X11" s="107"/>
      <c r="Y11" s="55"/>
      <c r="Z11" s="107"/>
      <c r="AA11" s="55"/>
      <c r="AB11" s="107"/>
      <c r="AC11" s="55"/>
      <c r="AD11" s="107"/>
      <c r="AE11" s="55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</row>
    <row r="12" ht="15.75" customHeight="1">
      <c r="A12" s="100" t="s">
        <v>159</v>
      </c>
      <c r="B12" s="101">
        <v>4092.0</v>
      </c>
      <c r="C12" s="102">
        <f t="shared" si="1"/>
        <v>0.004960565204</v>
      </c>
      <c r="D12" s="101">
        <v>26938.0</v>
      </c>
      <c r="E12" s="102">
        <f t="shared" si="2"/>
        <v>0.004294833684</v>
      </c>
      <c r="F12" s="103">
        <v>172280.0</v>
      </c>
      <c r="G12" s="104">
        <f t="shared" si="3"/>
        <v>0.00428418287</v>
      </c>
      <c r="H12" s="101">
        <v>6243.0</v>
      </c>
      <c r="I12" s="105">
        <f t="shared" si="4"/>
        <v>0.007435843074</v>
      </c>
      <c r="J12" s="101">
        <v>39167.0</v>
      </c>
      <c r="K12" s="105">
        <f t="shared" si="5"/>
        <v>0.006143935658</v>
      </c>
      <c r="L12" s="103">
        <v>262273.0</v>
      </c>
      <c r="M12" s="106">
        <f t="shared" si="6"/>
        <v>0.006410155984</v>
      </c>
      <c r="N12" s="101">
        <v>8604.0</v>
      </c>
      <c r="O12" s="70">
        <f t="shared" si="7"/>
        <v>0.01013063623</v>
      </c>
      <c r="P12" s="101">
        <v>52411.0</v>
      </c>
      <c r="Q12" s="70">
        <f t="shared" si="8"/>
        <v>0.008155670907</v>
      </c>
      <c r="R12" s="103">
        <v>358476.0</v>
      </c>
      <c r="S12" s="104">
        <f t="shared" si="9"/>
        <v>0.008671299604</v>
      </c>
      <c r="T12" s="107"/>
      <c r="U12" s="55"/>
      <c r="V12" s="107"/>
      <c r="W12" s="55"/>
      <c r="X12" s="107"/>
      <c r="Y12" s="55"/>
      <c r="Z12" s="107"/>
      <c r="AA12" s="55"/>
      <c r="AB12" s="107"/>
      <c r="AC12" s="55"/>
      <c r="AD12" s="107"/>
      <c r="AE12" s="55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</row>
    <row r="13" ht="15.75" customHeight="1">
      <c r="A13" s="109" t="s">
        <v>160</v>
      </c>
      <c r="B13" s="101">
        <v>4672.0</v>
      </c>
      <c r="C13" s="102">
        <f t="shared" si="1"/>
        <v>0.005663675619</v>
      </c>
      <c r="D13" s="101">
        <v>19911.0</v>
      </c>
      <c r="E13" s="102">
        <f t="shared" si="2"/>
        <v>0.003174490812</v>
      </c>
      <c r="F13" s="103">
        <v>182215.0</v>
      </c>
      <c r="G13" s="104">
        <f t="shared" si="3"/>
        <v>0.004531242058</v>
      </c>
      <c r="H13" s="101">
        <v>4644.0</v>
      </c>
      <c r="I13" s="105">
        <f t="shared" si="4"/>
        <v>0.005531323921</v>
      </c>
      <c r="J13" s="101">
        <v>20243.0</v>
      </c>
      <c r="K13" s="105">
        <f t="shared" si="5"/>
        <v>0.003175420367</v>
      </c>
      <c r="L13" s="103">
        <v>180595.0</v>
      </c>
      <c r="M13" s="106">
        <f t="shared" si="6"/>
        <v>0.004413882176</v>
      </c>
      <c r="N13" s="101">
        <v>4622.0</v>
      </c>
      <c r="O13" s="70">
        <f t="shared" si="7"/>
        <v>0.005442096773</v>
      </c>
      <c r="P13" s="101">
        <v>20094.0</v>
      </c>
      <c r="Q13" s="70">
        <f t="shared" si="8"/>
        <v>0.003126825499</v>
      </c>
      <c r="R13" s="103">
        <v>178637.0</v>
      </c>
      <c r="S13" s="104">
        <f t="shared" si="9"/>
        <v>0.004321112005</v>
      </c>
      <c r="T13" s="107"/>
      <c r="U13" s="55"/>
      <c r="V13" s="107"/>
      <c r="W13" s="55"/>
      <c r="X13" s="107"/>
      <c r="Y13" s="55"/>
      <c r="Z13" s="107"/>
      <c r="AA13" s="55"/>
      <c r="AB13" s="107"/>
      <c r="AC13" s="55"/>
      <c r="AD13" s="107"/>
      <c r="AE13" s="55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</row>
    <row r="14" ht="15.75" customHeight="1">
      <c r="A14" s="109" t="s">
        <v>161</v>
      </c>
      <c r="B14" s="101">
        <v>23.0</v>
      </c>
      <c r="C14" s="102">
        <f t="shared" si="1"/>
        <v>0.00002788196473</v>
      </c>
      <c r="D14" s="101">
        <v>344.0</v>
      </c>
      <c r="E14" s="102">
        <f t="shared" si="2"/>
        <v>0.00005484530356</v>
      </c>
      <c r="F14" s="103">
        <v>5615.0</v>
      </c>
      <c r="G14" s="104">
        <f t="shared" si="3"/>
        <v>0.0001396313375</v>
      </c>
      <c r="H14" s="101">
        <v>23.0</v>
      </c>
      <c r="I14" s="105">
        <f t="shared" si="4"/>
        <v>0.00002739458445</v>
      </c>
      <c r="J14" s="101">
        <v>344.0</v>
      </c>
      <c r="K14" s="105">
        <f t="shared" si="5"/>
        <v>0.00005396159691</v>
      </c>
      <c r="L14" s="103">
        <v>5599.0</v>
      </c>
      <c r="M14" s="106">
        <f t="shared" si="6"/>
        <v>0.0001368439121</v>
      </c>
      <c r="N14" s="101">
        <v>23.0</v>
      </c>
      <c r="O14" s="70">
        <f t="shared" si="7"/>
        <v>0.0000270809662</v>
      </c>
      <c r="P14" s="101">
        <v>333.0</v>
      </c>
      <c r="Q14" s="70">
        <f t="shared" si="8"/>
        <v>0.00005181809949</v>
      </c>
      <c r="R14" s="103">
        <v>5573.0</v>
      </c>
      <c r="S14" s="104">
        <f t="shared" si="9"/>
        <v>0.0001348072191</v>
      </c>
      <c r="T14" s="107"/>
      <c r="U14" s="55"/>
      <c r="V14" s="107"/>
      <c r="W14" s="55"/>
      <c r="X14" s="107"/>
      <c r="Y14" s="55"/>
      <c r="Z14" s="107"/>
      <c r="AA14" s="55"/>
      <c r="AB14" s="107"/>
      <c r="AC14" s="55"/>
      <c r="AD14" s="107"/>
      <c r="AE14" s="55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</row>
    <row r="15" ht="15.75" customHeight="1">
      <c r="A15" s="108" t="s">
        <v>162</v>
      </c>
      <c r="B15" s="101">
        <v>20.0</v>
      </c>
      <c r="C15" s="102">
        <f t="shared" si="1"/>
        <v>0.00002424518672</v>
      </c>
      <c r="D15" s="101">
        <v>111.0</v>
      </c>
      <c r="E15" s="102">
        <f t="shared" si="2"/>
        <v>0.00001769717644</v>
      </c>
      <c r="F15" s="103">
        <v>634.0</v>
      </c>
      <c r="G15" s="104">
        <f t="shared" si="3"/>
        <v>0.00001576603169</v>
      </c>
      <c r="H15" s="101">
        <v>21.0</v>
      </c>
      <c r="I15" s="105">
        <f t="shared" si="4"/>
        <v>0.00002501244667</v>
      </c>
      <c r="J15" s="101">
        <v>121.0</v>
      </c>
      <c r="K15" s="105">
        <f t="shared" si="5"/>
        <v>0.00001898067798</v>
      </c>
      <c r="L15" s="103">
        <v>663.0</v>
      </c>
      <c r="M15" s="106">
        <f t="shared" si="6"/>
        <v>0.00001620423535</v>
      </c>
      <c r="N15" s="101">
        <v>21.0</v>
      </c>
      <c r="O15" s="70">
        <f t="shared" si="7"/>
        <v>0.00002472609958</v>
      </c>
      <c r="P15" s="101">
        <v>121.0</v>
      </c>
      <c r="Q15" s="70">
        <f t="shared" si="8"/>
        <v>0.00001882879891</v>
      </c>
      <c r="R15" s="103">
        <v>679.0</v>
      </c>
      <c r="S15" s="104">
        <f t="shared" si="9"/>
        <v>0.00001642456519</v>
      </c>
      <c r="T15" s="107"/>
      <c r="U15" s="55"/>
      <c r="V15" s="107"/>
      <c r="W15" s="55"/>
      <c r="X15" s="107"/>
      <c r="Y15" s="55"/>
      <c r="Z15" s="107"/>
      <c r="AA15" s="55"/>
      <c r="AB15" s="107"/>
      <c r="AC15" s="55"/>
      <c r="AD15" s="107"/>
      <c r="AE15" s="55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</row>
    <row r="16" ht="15.75" customHeight="1">
      <c r="A16" s="62" t="s">
        <v>163</v>
      </c>
      <c r="B16" s="101">
        <v>824906.0</v>
      </c>
      <c r="C16" s="102">
        <f t="shared" si="1"/>
        <v>1</v>
      </c>
      <c r="D16" s="101">
        <v>6272187.0</v>
      </c>
      <c r="E16" s="102">
        <f t="shared" si="2"/>
        <v>1</v>
      </c>
      <c r="F16" s="103">
        <f>SUM(F6:F15)</f>
        <v>40213036</v>
      </c>
      <c r="G16" s="104">
        <f t="shared" si="3"/>
        <v>1</v>
      </c>
      <c r="H16" s="101">
        <v>839582.0</v>
      </c>
      <c r="I16" s="105">
        <f t="shared" si="4"/>
        <v>1</v>
      </c>
      <c r="J16" s="101">
        <v>6374904.0</v>
      </c>
      <c r="K16" s="105">
        <f t="shared" si="5"/>
        <v>1</v>
      </c>
      <c r="L16" s="103">
        <v>4.0915229E7</v>
      </c>
      <c r="M16" s="110">
        <f t="shared" si="6"/>
        <v>1</v>
      </c>
      <c r="N16" s="101">
        <v>849305.0</v>
      </c>
      <c r="O16" s="70">
        <f t="shared" si="7"/>
        <v>1</v>
      </c>
      <c r="P16" s="101">
        <v>6426326.0</v>
      </c>
      <c r="Q16" s="70">
        <f t="shared" si="8"/>
        <v>1</v>
      </c>
      <c r="R16" s="103">
        <v>4.1340516E7</v>
      </c>
      <c r="S16" s="104">
        <f t="shared" si="9"/>
        <v>1</v>
      </c>
      <c r="T16" s="107"/>
      <c r="U16" s="55"/>
      <c r="V16" s="107"/>
      <c r="W16" s="55"/>
      <c r="X16" s="107"/>
      <c r="Y16" s="55"/>
      <c r="Z16" s="107"/>
      <c r="AA16" s="55"/>
      <c r="AB16" s="107"/>
      <c r="AC16" s="55"/>
      <c r="AD16" s="107"/>
      <c r="AE16" s="55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</row>
    <row r="17" ht="15.75" customHeight="1">
      <c r="A17" s="111" t="s">
        <v>164</v>
      </c>
      <c r="B17" s="112"/>
      <c r="C17" s="113"/>
      <c r="D17" s="112"/>
      <c r="E17" s="113"/>
      <c r="F17" s="112"/>
      <c r="G17" s="113"/>
      <c r="H17" s="113"/>
      <c r="I17" s="113"/>
      <c r="J17" s="113"/>
      <c r="K17" s="113"/>
      <c r="L17" s="113"/>
      <c r="M17" s="113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55"/>
      <c r="AB17" s="18"/>
      <c r="AC17" s="55"/>
      <c r="AD17" s="18"/>
      <c r="AE17" s="55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</row>
    <row r="18" ht="15.75" customHeight="1">
      <c r="A18" s="111"/>
      <c r="B18" s="112"/>
      <c r="C18" s="113"/>
      <c r="D18" s="113"/>
      <c r="E18" s="113"/>
      <c r="F18" s="113"/>
      <c r="G18" s="113"/>
      <c r="H18" s="113"/>
      <c r="I18" s="114"/>
      <c r="J18" s="113"/>
      <c r="K18" s="18"/>
      <c r="L18" s="18"/>
      <c r="M18" s="112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</row>
    <row r="19" ht="15.75" customHeight="1">
      <c r="A19" s="18"/>
      <c r="B19" s="18"/>
      <c r="C19" s="18"/>
      <c r="D19" s="18"/>
      <c r="E19" s="18"/>
      <c r="F19" s="18"/>
      <c r="G19" s="18"/>
      <c r="H19" s="18"/>
      <c r="I19" s="55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</row>
    <row r="20" ht="15.75" customHeight="1">
      <c r="A20" s="18"/>
      <c r="B20" s="18"/>
      <c r="C20" s="18"/>
      <c r="D20" s="18"/>
      <c r="E20" s="18"/>
      <c r="F20" s="18"/>
      <c r="G20" s="18"/>
      <c r="H20" s="18"/>
      <c r="I20" s="55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</row>
    <row r="21" ht="15.75" customHeight="1">
      <c r="A21" s="18"/>
      <c r="B21" s="18"/>
      <c r="C21" s="18"/>
      <c r="D21" s="18"/>
      <c r="E21" s="18"/>
      <c r="F21" s="18"/>
      <c r="G21" s="18"/>
      <c r="H21" s="18"/>
      <c r="I21" s="55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</row>
    <row r="22" ht="15.75" customHeight="1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</row>
    <row r="23" ht="15.75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</row>
    <row r="24" ht="15.75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</row>
    <row r="25" ht="15.7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</row>
    <row r="26" ht="15.75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</row>
    <row r="27" ht="15.7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</row>
    <row r="28" ht="15.75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</row>
    <row r="29" ht="15.7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</row>
    <row r="30" ht="15.7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</row>
    <row r="31" ht="15.75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</row>
    <row r="32" ht="15.75" customHeigh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</row>
    <row r="33" ht="15.75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</row>
    <row r="34" ht="15.75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</row>
    <row r="35" ht="15.75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</row>
    <row r="36" ht="15.7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</row>
    <row r="37" ht="15.75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</row>
    <row r="38" ht="15.75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</row>
    <row r="39" ht="15.75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</row>
    <row r="40" ht="15.75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</row>
    <row r="41" ht="15.75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</row>
    <row r="42" ht="15.7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</row>
    <row r="43" ht="15.7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</row>
    <row r="44" ht="15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</row>
    <row r="45" ht="15.7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</row>
    <row r="46" ht="15.75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</row>
    <row r="47" ht="15.7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</row>
    <row r="48" ht="15.75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</row>
    <row r="49" ht="15.7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</row>
    <row r="50" ht="15.75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</row>
    <row r="51" ht="15.7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</row>
    <row r="52" ht="15.7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</row>
    <row r="53" ht="15.7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</row>
    <row r="54" ht="15.7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</row>
    <row r="55" ht="15.7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</row>
    <row r="56" ht="15.7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</row>
    <row r="57" ht="15.7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</row>
    <row r="58" ht="15.7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</row>
    <row r="59" ht="15.7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</row>
    <row r="60" ht="15.7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</row>
    <row r="61" ht="15.7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</row>
    <row r="62" ht="15.7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</row>
    <row r="63" ht="15.7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</row>
    <row r="64" ht="15.7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</row>
    <row r="65" ht="15.7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</row>
    <row r="66" ht="15.7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</row>
    <row r="67" ht="15.7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</row>
    <row r="68" ht="15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</row>
    <row r="69" ht="15.7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</row>
    <row r="70" ht="15.7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</row>
    <row r="71" ht="15.7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</row>
    <row r="72" ht="15.7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</row>
    <row r="73" ht="15.7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</row>
    <row r="74" ht="15.7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</row>
    <row r="75" ht="15.7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</row>
    <row r="76" ht="15.7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</row>
    <row r="77" ht="15.7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</row>
    <row r="78" ht="15.7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</row>
    <row r="79" ht="15.7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</row>
    <row r="80" ht="15.7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</row>
    <row r="81" ht="15.7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</row>
    <row r="82" ht="15.7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</row>
    <row r="83" ht="15.7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</row>
    <row r="84" ht="15.7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</row>
    <row r="85" ht="15.7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</row>
    <row r="86" ht="15.7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</row>
    <row r="87" ht="15.7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</row>
    <row r="88" ht="15.7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</row>
    <row r="89" ht="15.7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</row>
    <row r="90" ht="15.7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</row>
    <row r="91" ht="15.7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</row>
    <row r="92" ht="15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</row>
    <row r="93" ht="15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</row>
    <row r="94" ht="15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</row>
    <row r="95" ht="15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</row>
    <row r="96" ht="15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</row>
    <row r="97" ht="15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</row>
    <row r="98" ht="15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</row>
    <row r="99" ht="15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</row>
    <row r="100" ht="15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</row>
    <row r="101" ht="15.7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</row>
    <row r="102" ht="15.7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</row>
    <row r="103" ht="15.7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</row>
    <row r="104" ht="15.7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</row>
    <row r="105" ht="15.7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</row>
    <row r="106" ht="15.7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</row>
    <row r="107" ht="15.7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</row>
    <row r="108" ht="15.7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</row>
    <row r="109" ht="15.7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</row>
    <row r="110" ht="15.7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</row>
    <row r="111" ht="15.7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</row>
    <row r="112" ht="15.7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</row>
    <row r="113" ht="15.7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</row>
    <row r="114" ht="15.7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</row>
    <row r="115" ht="15.7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</row>
    <row r="116" ht="15.7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</row>
    <row r="117" ht="15.7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</row>
    <row r="118" ht="15.7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</row>
    <row r="119" ht="15.7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</row>
    <row r="120" ht="15.7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</row>
    <row r="121" ht="15.7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</row>
    <row r="122" ht="15.7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</row>
    <row r="123" ht="15.7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</row>
    <row r="124" ht="15.7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</row>
    <row r="125" ht="15.7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</row>
    <row r="126" ht="15.7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</row>
    <row r="127" ht="15.7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</row>
    <row r="128" ht="15.7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</row>
    <row r="129" ht="15.7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</row>
    <row r="130" ht="15.7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</row>
    <row r="131" ht="15.7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</row>
    <row r="132" ht="15.7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</row>
    <row r="133" ht="15.7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</row>
    <row r="134" ht="15.7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</row>
    <row r="135" ht="15.7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</row>
    <row r="136" ht="15.7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</row>
    <row r="137" ht="15.7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</row>
    <row r="138" ht="15.7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</row>
    <row r="139" ht="15.7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</row>
    <row r="140" ht="15.7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</row>
    <row r="141" ht="15.7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</row>
    <row r="142" ht="15.7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</row>
    <row r="143" ht="15.7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</row>
    <row r="144" ht="15.7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</row>
    <row r="145" ht="15.7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</row>
    <row r="146" ht="15.7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</row>
    <row r="147" ht="15.7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</row>
    <row r="148" ht="15.7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</row>
    <row r="149" ht="15.7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</row>
    <row r="150" ht="15.7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</row>
    <row r="151" ht="15.7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</row>
    <row r="152" ht="15.7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</row>
    <row r="153" ht="15.7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</row>
    <row r="154" ht="15.7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</row>
    <row r="155" ht="15.7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</row>
    <row r="156" ht="15.7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</row>
    <row r="157" ht="15.7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</row>
    <row r="158" ht="15.7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</row>
    <row r="159" ht="15.7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</row>
    <row r="160" ht="15.7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</row>
    <row r="161" ht="15.7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</row>
    <row r="162" ht="15.7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</row>
    <row r="163" ht="15.7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</row>
    <row r="164" ht="15.7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</row>
    <row r="165" ht="15.7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</row>
    <row r="166" ht="15.7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</row>
    <row r="167" ht="15.7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</row>
    <row r="168" ht="15.7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</row>
    <row r="169" ht="15.7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</row>
    <row r="170" ht="15.7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</row>
    <row r="171" ht="15.7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</row>
    <row r="172" ht="15.7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</row>
    <row r="173" ht="15.7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</row>
    <row r="174" ht="15.7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</row>
    <row r="175" ht="15.7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</row>
    <row r="176" ht="15.7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</row>
    <row r="177" ht="15.7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</row>
    <row r="178" ht="15.7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</row>
    <row r="179" ht="15.7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</row>
    <row r="180" ht="15.7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</row>
    <row r="181" ht="15.7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</row>
    <row r="182" ht="15.7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</row>
    <row r="183" ht="15.7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</row>
    <row r="184" ht="15.7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</row>
    <row r="185" ht="15.7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</row>
    <row r="186" ht="15.7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</row>
    <row r="187" ht="15.7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</row>
    <row r="188" ht="15.7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</row>
    <row r="189" ht="15.7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</row>
    <row r="190" ht="15.7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</row>
    <row r="191" ht="15.7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</row>
    <row r="192" ht="15.7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</row>
    <row r="193" ht="15.7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</row>
    <row r="194" ht="15.7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</row>
    <row r="195" ht="15.7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</row>
    <row r="196" ht="15.7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</row>
    <row r="197" ht="15.7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</row>
    <row r="198" ht="15.7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</row>
    <row r="199" ht="15.7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</row>
    <row r="200" ht="15.7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</row>
    <row r="201" ht="15.7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</row>
    <row r="202" ht="15.7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</row>
    <row r="203" ht="15.7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</row>
    <row r="204" ht="15.7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</row>
    <row r="205" ht="15.7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</row>
    <row r="206" ht="15.7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</row>
    <row r="207" ht="15.7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</row>
    <row r="208" ht="15.7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</row>
    <row r="209" ht="15.7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</row>
    <row r="210" ht="15.7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</row>
    <row r="211" ht="15.7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</row>
    <row r="212" ht="15.7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</row>
    <row r="213" ht="15.7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</row>
    <row r="214" ht="15.7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</row>
    <row r="215" ht="15.7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</row>
    <row r="216" ht="15.7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</row>
    <row r="217" ht="15.7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</row>
    <row r="218" ht="15.7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</row>
    <row r="219" ht="15.7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</row>
    <row r="220" ht="15.7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</row>
    <row r="221" ht="15.7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</row>
    <row r="222" ht="15.75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</row>
    <row r="223" ht="15.75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</row>
    <row r="224" ht="15.75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</row>
    <row r="225" ht="15.75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</row>
    <row r="226" ht="15.75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</row>
    <row r="227" ht="15.75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</row>
    <row r="228" ht="15.75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</row>
    <row r="229" ht="15.75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</row>
    <row r="230" ht="15.75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</row>
    <row r="231" ht="15.75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</row>
    <row r="232" ht="15.75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</row>
    <row r="233" ht="15.75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</row>
    <row r="234" ht="15.75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</row>
    <row r="235" ht="15.75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</row>
    <row r="236" ht="15.75" customHeight="1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</row>
    <row r="237" ht="15.75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</row>
    <row r="238" ht="15.75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</row>
    <row r="239" ht="15.75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</row>
    <row r="240" ht="15.75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</row>
    <row r="241" ht="15.75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</row>
    <row r="242" ht="15.75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</row>
    <row r="243" ht="15.75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</row>
    <row r="244" ht="15.75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</row>
    <row r="245" ht="15.75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</row>
    <row r="246" ht="15.75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</row>
    <row r="247" ht="15.75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</row>
    <row r="248" ht="15.75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</row>
    <row r="249" ht="15.75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</row>
    <row r="250" ht="15.75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</row>
    <row r="251" ht="15.75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</row>
    <row r="252" ht="15.75" customHeight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</row>
    <row r="253" ht="15.75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</row>
    <row r="254" ht="15.75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</row>
    <row r="255" ht="15.75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</row>
    <row r="256" ht="15.75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</row>
    <row r="257" ht="15.75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</row>
    <row r="258" ht="15.75" customHeight="1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</row>
    <row r="259" ht="15.75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</row>
    <row r="260" ht="15.75" customHeight="1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</row>
    <row r="261" ht="15.75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</row>
    <row r="262" ht="15.75" customHeight="1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</row>
    <row r="263" ht="15.75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</row>
    <row r="264" ht="15.75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</row>
    <row r="265" ht="15.75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</row>
    <row r="266" ht="15.75" customHeight="1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</row>
    <row r="267" ht="15.75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</row>
    <row r="268" ht="15.75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</row>
    <row r="269" ht="15.75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</row>
    <row r="270" ht="15.75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</row>
    <row r="271" ht="15.75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</row>
    <row r="272" ht="15.75" customHeight="1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</row>
    <row r="273" ht="15.75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</row>
    <row r="274" ht="15.75" customHeight="1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</row>
    <row r="275" ht="15.75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</row>
    <row r="276" ht="15.75" customHeight="1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</row>
    <row r="277" ht="15.75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</row>
    <row r="278" ht="15.75" customHeight="1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</row>
    <row r="279" ht="15.75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</row>
    <row r="280" ht="15.75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</row>
    <row r="281" ht="15.75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</row>
    <row r="282" ht="15.75" customHeight="1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</row>
    <row r="283" ht="15.75" customHeigh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</row>
    <row r="284" ht="15.75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</row>
    <row r="285" ht="15.75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</row>
    <row r="286" ht="15.75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</row>
    <row r="287" ht="15.75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</row>
    <row r="288" ht="15.75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</row>
    <row r="289" ht="15.75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</row>
    <row r="290" ht="15.75" customHeight="1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</row>
    <row r="291" ht="15.75" customHeight="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</row>
    <row r="292" ht="15.75" customHeight="1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</row>
    <row r="293" ht="15.75" customHeight="1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</row>
    <row r="294" ht="15.75" customHeight="1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</row>
    <row r="295" ht="15.75" customHeight="1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</row>
    <row r="296" ht="15.75" customHeight="1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</row>
    <row r="297" ht="15.75" customHeight="1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</row>
    <row r="298" ht="15.75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</row>
    <row r="299" ht="15.75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</row>
    <row r="300" ht="15.75" customHeight="1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</row>
    <row r="301" ht="15.75" customHeigh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</row>
    <row r="302" ht="15.75" customHeight="1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</row>
    <row r="303" ht="15.75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</row>
    <row r="304" ht="15.75" customHeight="1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</row>
    <row r="305" ht="15.75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</row>
    <row r="306" ht="15.75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</row>
    <row r="307" ht="15.75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</row>
    <row r="308" ht="15.75" customHeight="1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</row>
    <row r="309" ht="15.75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</row>
    <row r="310" ht="15.75" customHeight="1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</row>
    <row r="311" ht="15.75" customHeight="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</row>
    <row r="312" ht="15.75" customHeight="1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</row>
    <row r="313" ht="15.75" customHeight="1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</row>
    <row r="314" ht="15.75" customHeight="1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</row>
    <row r="315" ht="15.75" customHeight="1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</row>
    <row r="316" ht="15.75" customHeight="1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</row>
    <row r="317" ht="15.75" customHeight="1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</row>
    <row r="318" ht="15.75" customHeight="1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</row>
    <row r="319" ht="15.75" customHeigh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</row>
    <row r="320" ht="15.75" customHeight="1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</row>
    <row r="321" ht="15.75" customHeight="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</row>
    <row r="322" ht="15.75" customHeight="1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</row>
    <row r="323" ht="15.75" customHeight="1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</row>
    <row r="324" ht="15.75" customHeight="1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</row>
    <row r="325" ht="15.75" customHeight="1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</row>
    <row r="326" ht="15.75" customHeight="1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</row>
    <row r="327" ht="15.75" customHeight="1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</row>
    <row r="328" ht="15.75" customHeight="1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</row>
    <row r="329" ht="15.75" customHeight="1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</row>
    <row r="330" ht="15.75" customHeight="1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</row>
    <row r="331" ht="15.75" customHeight="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</row>
    <row r="332" ht="15.75" customHeight="1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</row>
    <row r="333" ht="15.75" customHeight="1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</row>
    <row r="334" ht="15.75" customHeight="1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</row>
    <row r="335" ht="15.75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</row>
    <row r="336" ht="15.75" customHeight="1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</row>
    <row r="337" ht="15.75" customHeight="1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</row>
    <row r="338" ht="15.75" customHeight="1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</row>
    <row r="339" ht="15.75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</row>
    <row r="340" ht="15.75" customHeight="1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</row>
    <row r="341" ht="15.75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</row>
    <row r="342" ht="15.75" customHeight="1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</row>
    <row r="343" ht="15.75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</row>
    <row r="344" ht="15.75" customHeight="1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</row>
    <row r="345" ht="15.75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</row>
    <row r="346" ht="15.75" customHeight="1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</row>
    <row r="347" ht="15.75" customHeight="1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</row>
    <row r="348" ht="15.75" customHeight="1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</row>
    <row r="349" ht="15.75" customHeight="1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</row>
    <row r="350" ht="15.75" customHeight="1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</row>
    <row r="351" ht="15.75" customHeight="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</row>
    <row r="352" ht="15.75" customHeight="1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</row>
    <row r="353" ht="15.75" customHeight="1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</row>
    <row r="354" ht="15.75" customHeight="1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</row>
    <row r="355" ht="15.75" customHeight="1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</row>
    <row r="356" ht="15.75" customHeight="1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</row>
    <row r="357" ht="15.75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</row>
    <row r="358" ht="15.75" customHeight="1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</row>
    <row r="359" ht="15.75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</row>
    <row r="360" ht="15.75" customHeight="1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</row>
    <row r="361" ht="15.75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</row>
    <row r="362" ht="15.75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</row>
    <row r="363" ht="15.75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</row>
    <row r="364" ht="15.75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</row>
    <row r="365" ht="15.75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</row>
    <row r="366" ht="15.75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</row>
    <row r="367" ht="15.75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</row>
    <row r="368" ht="15.75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</row>
    <row r="369" ht="15.75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</row>
    <row r="370" ht="15.75" customHeight="1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</row>
    <row r="371" ht="15.75" customHeight="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</row>
    <row r="372" ht="15.75" customHeight="1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</row>
    <row r="373" ht="15.75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</row>
    <row r="374" ht="15.75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</row>
    <row r="375" ht="15.75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</row>
    <row r="376" ht="15.75" customHeight="1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</row>
    <row r="377" ht="15.75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</row>
    <row r="378" ht="15.75" customHeight="1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</row>
    <row r="379" ht="15.75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</row>
    <row r="380" ht="15.75" customHeight="1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</row>
    <row r="381" ht="15.75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</row>
    <row r="382" ht="15.75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</row>
    <row r="383" ht="15.75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</row>
    <row r="384" ht="15.75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</row>
    <row r="385" ht="15.75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</row>
    <row r="386" ht="15.75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</row>
    <row r="387" ht="15.75" customHeight="1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</row>
    <row r="388" ht="15.75" customHeight="1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</row>
    <row r="389" ht="15.75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</row>
    <row r="390" ht="15.75" customHeight="1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</row>
    <row r="391" ht="15.75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</row>
    <row r="392" ht="15.75" customHeight="1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</row>
    <row r="393" ht="15.75" customHeight="1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</row>
    <row r="394" ht="15.75" customHeight="1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</row>
    <row r="395" ht="15.75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</row>
    <row r="396" ht="15.75" customHeight="1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</row>
    <row r="397" ht="15.75" customHeigh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</row>
    <row r="398" ht="15.75" customHeight="1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</row>
    <row r="399" ht="15.75" customHeight="1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</row>
    <row r="400" ht="15.75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</row>
    <row r="401" ht="15.75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</row>
    <row r="402" ht="15.75" customHeight="1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</row>
    <row r="403" ht="15.75" customHeight="1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</row>
    <row r="404" ht="15.75" customHeight="1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</row>
    <row r="405" ht="15.75" customHeight="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</row>
    <row r="406" ht="15.75" customHeigh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</row>
    <row r="407" ht="15.75" customHeight="1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</row>
    <row r="408" ht="15.75" customHeight="1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</row>
    <row r="409" ht="15.75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</row>
    <row r="410" ht="15.75" customHeight="1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</row>
    <row r="411" ht="15.75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</row>
    <row r="412" ht="15.75" customHeight="1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</row>
    <row r="413" ht="15.75" customHeigh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</row>
    <row r="414" ht="15.75" customHeight="1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</row>
    <row r="415" ht="15.75" customHeigh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</row>
    <row r="416" ht="15.75" customHeight="1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</row>
    <row r="417" ht="15.75" customHeight="1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</row>
    <row r="418" ht="15.75" customHeight="1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</row>
    <row r="419" ht="15.75" customHeight="1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</row>
    <row r="420" ht="15.75" customHeight="1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</row>
    <row r="421" ht="15.75" customHeight="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</row>
    <row r="422" ht="15.75" customHeight="1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</row>
    <row r="423" ht="15.75" customHeigh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</row>
    <row r="424" ht="15.75" customHeight="1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</row>
    <row r="425" ht="15.75" customHeight="1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</row>
    <row r="426" ht="15.75" customHeight="1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</row>
    <row r="427" ht="15.75" customHeigh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</row>
    <row r="428" ht="15.75" customHeight="1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</row>
    <row r="429" ht="15.75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</row>
    <row r="430" ht="15.75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</row>
    <row r="431" ht="15.75" customHeight="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</row>
    <row r="432" ht="15.75" customHeight="1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</row>
    <row r="433" ht="15.75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</row>
    <row r="434" ht="15.75" customHeight="1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</row>
    <row r="435" ht="15.75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</row>
    <row r="436" ht="15.75" customHeight="1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</row>
    <row r="437" ht="15.75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</row>
    <row r="438" ht="15.75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</row>
    <row r="439" ht="15.75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</row>
    <row r="440" ht="15.75" customHeight="1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</row>
    <row r="441" ht="15.75" customHeight="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</row>
    <row r="442" ht="15.75" customHeight="1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</row>
    <row r="443" ht="15.75" customHeight="1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</row>
    <row r="444" ht="15.75" customHeight="1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</row>
    <row r="445" ht="15.75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</row>
    <row r="446" ht="15.75" customHeight="1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</row>
    <row r="447" ht="15.75" customHeight="1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</row>
    <row r="448" ht="15.75" customHeight="1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</row>
    <row r="449" ht="15.75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</row>
    <row r="450" ht="15.75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</row>
    <row r="451" ht="15.75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</row>
    <row r="452" ht="15.75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</row>
    <row r="453" ht="15.75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</row>
    <row r="454" ht="15.75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</row>
    <row r="455" ht="15.75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</row>
    <row r="456" ht="15.75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</row>
    <row r="457" ht="15.75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</row>
    <row r="458" ht="15.75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</row>
    <row r="459" ht="15.75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</row>
    <row r="460" ht="15.75" customHeight="1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</row>
    <row r="461" ht="15.75" customHeight="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/>
      <c r="AQ461" s="18"/>
      <c r="AR461" s="18"/>
      <c r="AS461" s="18"/>
    </row>
    <row r="462" ht="15.75" customHeight="1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</row>
    <row r="463" ht="15.75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</row>
    <row r="464" ht="15.75" customHeight="1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</row>
    <row r="465" ht="15.75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  <c r="AQ465" s="18"/>
      <c r="AR465" s="18"/>
      <c r="AS465" s="18"/>
    </row>
    <row r="466" ht="15.75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</row>
    <row r="467" ht="15.75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</row>
    <row r="468" ht="15.75" customHeight="1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</row>
    <row r="469" ht="15.75" customHeight="1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  <c r="AR469" s="18"/>
      <c r="AS469" s="18"/>
    </row>
    <row r="470" ht="15.75" customHeight="1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  <c r="AQ470" s="18"/>
      <c r="AR470" s="18"/>
      <c r="AS470" s="18"/>
    </row>
    <row r="471" ht="15.75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  <c r="AR471" s="18"/>
      <c r="AS471" s="18"/>
    </row>
    <row r="472" ht="15.75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</row>
    <row r="473" ht="15.75" customHeight="1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  <c r="AR473" s="18"/>
      <c r="AS473" s="18"/>
    </row>
    <row r="474" ht="15.75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/>
      <c r="AQ474" s="18"/>
      <c r="AR474" s="18"/>
      <c r="AS474" s="18"/>
    </row>
    <row r="475" ht="15.75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</row>
    <row r="476" ht="15.75" customHeight="1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</row>
    <row r="477" ht="15.75" customHeight="1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</row>
    <row r="478" ht="15.75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</row>
    <row r="479" ht="15.75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</row>
    <row r="480" ht="15.75" customHeight="1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  <c r="AQ480" s="18"/>
      <c r="AR480" s="18"/>
      <c r="AS480" s="18"/>
    </row>
    <row r="481" ht="15.75" customHeight="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  <c r="AQ481" s="18"/>
      <c r="AR481" s="18"/>
      <c r="AS481" s="18"/>
    </row>
    <row r="482" ht="15.75" customHeight="1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</row>
    <row r="483" ht="15.75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</row>
    <row r="484" ht="15.75" customHeight="1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  <c r="AQ484" s="18"/>
      <c r="AR484" s="18"/>
      <c r="AS484" s="18"/>
    </row>
    <row r="485" ht="15.75" customHeigh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</row>
    <row r="486" ht="15.75" customHeight="1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</row>
    <row r="487" ht="15.75" customHeight="1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/>
      <c r="AQ487" s="18"/>
      <c r="AR487" s="18"/>
      <c r="AS487" s="18"/>
    </row>
    <row r="488" ht="15.75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</row>
    <row r="489" ht="15.75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/>
      <c r="AQ489" s="18"/>
      <c r="AR489" s="18"/>
      <c r="AS489" s="18"/>
    </row>
    <row r="490" ht="15.75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8"/>
      <c r="AQ490" s="18"/>
      <c r="AR490" s="18"/>
      <c r="AS490" s="18"/>
    </row>
    <row r="491" ht="15.75" customHeight="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/>
      <c r="AQ491" s="18"/>
      <c r="AR491" s="18"/>
      <c r="AS491" s="18"/>
    </row>
    <row r="492" ht="15.75" customHeight="1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18"/>
      <c r="AQ492" s="18"/>
      <c r="AR492" s="18"/>
      <c r="AS492" s="18"/>
    </row>
    <row r="493" ht="15.75" customHeight="1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/>
      <c r="AQ493" s="18"/>
      <c r="AR493" s="18"/>
      <c r="AS493" s="18"/>
    </row>
    <row r="494" ht="15.75" customHeight="1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18"/>
      <c r="AR494" s="18"/>
      <c r="AS494" s="18"/>
    </row>
    <row r="495" ht="15.75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/>
      <c r="AS495" s="18"/>
    </row>
    <row r="496" ht="15.75" customHeight="1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</row>
    <row r="497" ht="15.75" customHeight="1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/>
      <c r="AQ497" s="18"/>
      <c r="AR497" s="18"/>
      <c r="AS497" s="18"/>
    </row>
    <row r="498" ht="15.75" customHeight="1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/>
      <c r="AP498" s="18"/>
      <c r="AQ498" s="18"/>
      <c r="AR498" s="18"/>
      <c r="AS498" s="18"/>
    </row>
    <row r="499" ht="15.75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/>
      <c r="AQ499" s="18"/>
      <c r="AR499" s="18"/>
      <c r="AS499" s="18"/>
    </row>
    <row r="500" ht="15.75" customHeight="1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/>
      <c r="AQ500" s="18"/>
      <c r="AR500" s="18"/>
      <c r="AS500" s="18"/>
    </row>
    <row r="501" ht="15.75" customHeight="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  <c r="AQ501" s="18"/>
      <c r="AR501" s="18"/>
      <c r="AS501" s="18"/>
    </row>
    <row r="502" ht="15.75" customHeight="1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  <c r="AP502" s="18"/>
      <c r="AQ502" s="18"/>
      <c r="AR502" s="18"/>
      <c r="AS502" s="18"/>
    </row>
    <row r="503" ht="15.75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  <c r="AQ503" s="18"/>
      <c r="AR503" s="18"/>
      <c r="AS503" s="18"/>
    </row>
    <row r="504" ht="15.75" customHeight="1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  <c r="AQ504" s="18"/>
      <c r="AR504" s="18"/>
      <c r="AS504" s="18"/>
    </row>
    <row r="505" ht="15.75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  <c r="AQ505" s="18"/>
      <c r="AR505" s="18"/>
      <c r="AS505" s="18"/>
    </row>
    <row r="506" ht="15.75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</row>
    <row r="507" ht="15.75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</row>
    <row r="508" ht="15.75" customHeight="1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</row>
    <row r="509" ht="15.75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  <c r="AR509" s="18"/>
      <c r="AS509" s="18"/>
    </row>
    <row r="510" ht="15.75" customHeight="1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</row>
    <row r="511" ht="15.75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</row>
    <row r="512" ht="15.75" customHeight="1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</row>
    <row r="513" ht="15.75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</row>
    <row r="514" ht="15.75" customHeight="1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</row>
    <row r="515" ht="15.75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8"/>
      <c r="AQ515" s="18"/>
      <c r="AR515" s="18"/>
      <c r="AS515" s="18"/>
    </row>
    <row r="516" ht="15.75" customHeight="1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  <c r="AO516" s="18"/>
      <c r="AP516" s="18"/>
      <c r="AQ516" s="18"/>
      <c r="AR516" s="18"/>
      <c r="AS516" s="18"/>
    </row>
    <row r="517" ht="15.75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/>
      <c r="AR517" s="18"/>
      <c r="AS517" s="18"/>
    </row>
    <row r="518" ht="15.75" customHeight="1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  <c r="AQ518" s="18"/>
      <c r="AR518" s="18"/>
      <c r="AS518" s="18"/>
    </row>
    <row r="519" ht="15.75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/>
      <c r="AR519" s="18"/>
      <c r="AS519" s="18"/>
    </row>
    <row r="520" ht="15.75" customHeight="1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</row>
    <row r="521" ht="15.75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</row>
    <row r="522" ht="15.75" customHeight="1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</row>
    <row r="523" ht="15.75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  <c r="AO523" s="18"/>
      <c r="AP523" s="18"/>
      <c r="AQ523" s="18"/>
      <c r="AR523" s="18"/>
      <c r="AS523" s="18"/>
    </row>
    <row r="524" ht="15.75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  <c r="AO524" s="18"/>
      <c r="AP524" s="18"/>
      <c r="AQ524" s="18"/>
      <c r="AR524" s="18"/>
      <c r="AS524" s="18"/>
    </row>
    <row r="525" ht="15.75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  <c r="AR525" s="18"/>
      <c r="AS525" s="18"/>
    </row>
    <row r="526" ht="15.75" customHeight="1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</row>
    <row r="527" ht="15.75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  <c r="AR527" s="18"/>
      <c r="AS527" s="18"/>
    </row>
    <row r="528" ht="15.75" customHeight="1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  <c r="AO528" s="18"/>
      <c r="AP528" s="18"/>
      <c r="AQ528" s="18"/>
      <c r="AR528" s="18"/>
      <c r="AS528" s="18"/>
    </row>
    <row r="529" ht="15.75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  <c r="AO529" s="18"/>
      <c r="AP529" s="18"/>
      <c r="AQ529" s="18"/>
      <c r="AR529" s="18"/>
      <c r="AS529" s="18"/>
    </row>
    <row r="530" ht="15.75" customHeight="1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</row>
    <row r="531" ht="15.75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  <c r="AR531" s="18"/>
      <c r="AS531" s="18"/>
    </row>
    <row r="532" ht="15.75" customHeight="1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  <c r="AO532" s="18"/>
      <c r="AP532" s="18"/>
      <c r="AQ532" s="18"/>
      <c r="AR532" s="18"/>
      <c r="AS532" s="18"/>
    </row>
    <row r="533" ht="15.75" customHeight="1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  <c r="AO533" s="18"/>
      <c r="AP533" s="18"/>
      <c r="AQ533" s="18"/>
      <c r="AR533" s="18"/>
      <c r="AS533" s="18"/>
    </row>
    <row r="534" ht="15.75" customHeight="1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  <c r="AO534" s="18"/>
      <c r="AP534" s="18"/>
      <c r="AQ534" s="18"/>
      <c r="AR534" s="18"/>
      <c r="AS534" s="18"/>
    </row>
    <row r="535" ht="15.75" customHeight="1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</row>
    <row r="536" ht="15.75" customHeight="1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  <c r="AO536" s="18"/>
      <c r="AP536" s="18"/>
      <c r="AQ536" s="18"/>
      <c r="AR536" s="18"/>
      <c r="AS536" s="18"/>
    </row>
    <row r="537" ht="15.75" customHeight="1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  <c r="AO537" s="18"/>
      <c r="AP537" s="18"/>
      <c r="AQ537" s="18"/>
      <c r="AR537" s="18"/>
      <c r="AS537" s="18"/>
    </row>
    <row r="538" ht="15.75" customHeight="1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  <c r="AO538" s="18"/>
      <c r="AP538" s="18"/>
      <c r="AQ538" s="18"/>
      <c r="AR538" s="18"/>
      <c r="AS538" s="18"/>
    </row>
    <row r="539" ht="15.75" customHeight="1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  <c r="AQ539" s="18"/>
      <c r="AR539" s="18"/>
      <c r="AS539" s="18"/>
    </row>
    <row r="540" ht="15.75" customHeight="1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  <c r="AO540" s="18"/>
      <c r="AP540" s="18"/>
      <c r="AQ540" s="18"/>
      <c r="AR540" s="18"/>
      <c r="AS540" s="18"/>
    </row>
    <row r="541" ht="15.75" customHeight="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  <c r="AO541" s="18"/>
      <c r="AP541" s="18"/>
      <c r="AQ541" s="18"/>
      <c r="AR541" s="18"/>
      <c r="AS541" s="18"/>
    </row>
    <row r="542" ht="15.75" customHeight="1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  <c r="AO542" s="18"/>
      <c r="AP542" s="18"/>
      <c r="AQ542" s="18"/>
      <c r="AR542" s="18"/>
      <c r="AS542" s="18"/>
    </row>
    <row r="543" ht="15.75" customHeight="1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  <c r="AO543" s="18"/>
      <c r="AP543" s="18"/>
      <c r="AQ543" s="18"/>
      <c r="AR543" s="18"/>
      <c r="AS543" s="18"/>
    </row>
    <row r="544" ht="15.75" customHeight="1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  <c r="AO544" s="18"/>
      <c r="AP544" s="18"/>
      <c r="AQ544" s="18"/>
      <c r="AR544" s="18"/>
      <c r="AS544" s="18"/>
    </row>
    <row r="545" ht="15.75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  <c r="AO545" s="18"/>
      <c r="AP545" s="18"/>
      <c r="AQ545" s="18"/>
      <c r="AR545" s="18"/>
      <c r="AS545" s="18"/>
    </row>
    <row r="546" ht="15.75" customHeight="1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  <c r="AO546" s="18"/>
      <c r="AP546" s="18"/>
      <c r="AQ546" s="18"/>
      <c r="AR546" s="18"/>
      <c r="AS546" s="18"/>
    </row>
    <row r="547" ht="15.75" customHeight="1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  <c r="AO547" s="18"/>
      <c r="AP547" s="18"/>
      <c r="AQ547" s="18"/>
      <c r="AR547" s="18"/>
      <c r="AS547" s="18"/>
    </row>
    <row r="548" ht="15.75" customHeight="1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  <c r="AO548" s="18"/>
      <c r="AP548" s="18"/>
      <c r="AQ548" s="18"/>
      <c r="AR548" s="18"/>
      <c r="AS548" s="18"/>
    </row>
    <row r="549" ht="15.75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  <c r="AO549" s="18"/>
      <c r="AP549" s="18"/>
      <c r="AQ549" s="18"/>
      <c r="AR549" s="18"/>
      <c r="AS549" s="18"/>
    </row>
    <row r="550" ht="15.75" customHeight="1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  <c r="AO550" s="18"/>
      <c r="AP550" s="18"/>
      <c r="AQ550" s="18"/>
      <c r="AR550" s="18"/>
      <c r="AS550" s="18"/>
    </row>
    <row r="551" ht="15.75" customHeight="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  <c r="AO551" s="18"/>
      <c r="AP551" s="18"/>
      <c r="AQ551" s="18"/>
      <c r="AR551" s="18"/>
      <c r="AS551" s="18"/>
    </row>
    <row r="552" ht="15.75" customHeight="1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  <c r="AO552" s="18"/>
      <c r="AP552" s="18"/>
      <c r="AQ552" s="18"/>
      <c r="AR552" s="18"/>
      <c r="AS552" s="18"/>
    </row>
    <row r="553" ht="15.75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8"/>
      <c r="AQ553" s="18"/>
      <c r="AR553" s="18"/>
      <c r="AS553" s="18"/>
    </row>
    <row r="554" ht="15.75" customHeight="1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8"/>
      <c r="AQ554" s="18"/>
      <c r="AR554" s="18"/>
      <c r="AS554" s="18"/>
    </row>
    <row r="555" ht="15.75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  <c r="AO555" s="18"/>
      <c r="AP555" s="18"/>
      <c r="AQ555" s="18"/>
      <c r="AR555" s="18"/>
      <c r="AS555" s="18"/>
    </row>
    <row r="556" ht="15.75" customHeight="1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  <c r="AO556" s="18"/>
      <c r="AP556" s="18"/>
      <c r="AQ556" s="18"/>
      <c r="AR556" s="18"/>
      <c r="AS556" s="18"/>
    </row>
    <row r="557" ht="15.75" customHeight="1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  <c r="AO557" s="18"/>
      <c r="AP557" s="18"/>
      <c r="AQ557" s="18"/>
      <c r="AR557" s="18"/>
      <c r="AS557" s="18"/>
    </row>
    <row r="558" ht="15.75" customHeight="1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  <c r="AO558" s="18"/>
      <c r="AP558" s="18"/>
      <c r="AQ558" s="18"/>
      <c r="AR558" s="18"/>
      <c r="AS558" s="18"/>
    </row>
    <row r="559" ht="15.75" customHeight="1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  <c r="AO559" s="18"/>
      <c r="AP559" s="18"/>
      <c r="AQ559" s="18"/>
      <c r="AR559" s="18"/>
      <c r="AS559" s="18"/>
    </row>
    <row r="560" ht="15.75" customHeight="1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  <c r="AO560" s="18"/>
      <c r="AP560" s="18"/>
      <c r="AQ560" s="18"/>
      <c r="AR560" s="18"/>
      <c r="AS560" s="18"/>
    </row>
    <row r="561" ht="15.75" customHeight="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  <c r="AO561" s="18"/>
      <c r="AP561" s="18"/>
      <c r="AQ561" s="18"/>
      <c r="AR561" s="18"/>
      <c r="AS561" s="18"/>
    </row>
    <row r="562" ht="15.75" customHeight="1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8"/>
      <c r="AQ562" s="18"/>
      <c r="AR562" s="18"/>
      <c r="AS562" s="18"/>
    </row>
    <row r="563" ht="15.75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  <c r="AO563" s="18"/>
      <c r="AP563" s="18"/>
      <c r="AQ563" s="18"/>
      <c r="AR563" s="18"/>
      <c r="AS563" s="18"/>
    </row>
    <row r="564" ht="15.75" customHeight="1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  <c r="AO564" s="18"/>
      <c r="AP564" s="18"/>
      <c r="AQ564" s="18"/>
      <c r="AR564" s="18"/>
      <c r="AS564" s="18"/>
    </row>
    <row r="565" ht="15.75" customHeight="1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  <c r="AO565" s="18"/>
      <c r="AP565" s="18"/>
      <c r="AQ565" s="18"/>
      <c r="AR565" s="18"/>
      <c r="AS565" s="18"/>
    </row>
    <row r="566" ht="15.75" customHeight="1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  <c r="AO566" s="18"/>
      <c r="AP566" s="18"/>
      <c r="AQ566" s="18"/>
      <c r="AR566" s="18"/>
      <c r="AS566" s="18"/>
    </row>
    <row r="567" ht="15.75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  <c r="AR567" s="18"/>
      <c r="AS567" s="18"/>
    </row>
    <row r="568" ht="15.75" customHeight="1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  <c r="AO568" s="18"/>
      <c r="AP568" s="18"/>
      <c r="AQ568" s="18"/>
      <c r="AR568" s="18"/>
      <c r="AS568" s="18"/>
    </row>
    <row r="569" ht="15.75" customHeight="1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8"/>
      <c r="AQ569" s="18"/>
      <c r="AR569" s="18"/>
      <c r="AS569" s="18"/>
    </row>
    <row r="570" ht="15.75" customHeight="1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  <c r="AO570" s="18"/>
      <c r="AP570" s="18"/>
      <c r="AQ570" s="18"/>
      <c r="AR570" s="18"/>
      <c r="AS570" s="18"/>
    </row>
    <row r="571" ht="15.75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  <c r="AO571" s="18"/>
      <c r="AP571" s="18"/>
      <c r="AQ571" s="18"/>
      <c r="AR571" s="18"/>
      <c r="AS571" s="18"/>
    </row>
    <row r="572" ht="15.75" customHeight="1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</row>
    <row r="573" ht="15.75" customHeight="1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  <c r="AO573" s="18"/>
      <c r="AP573" s="18"/>
      <c r="AQ573" s="18"/>
      <c r="AR573" s="18"/>
      <c r="AS573" s="18"/>
    </row>
    <row r="574" ht="15.75" customHeight="1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  <c r="AO574" s="18"/>
      <c r="AP574" s="18"/>
      <c r="AQ574" s="18"/>
      <c r="AR574" s="18"/>
      <c r="AS574" s="18"/>
    </row>
    <row r="575" ht="15.75" customHeight="1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  <c r="AO575" s="18"/>
      <c r="AP575" s="18"/>
      <c r="AQ575" s="18"/>
      <c r="AR575" s="18"/>
      <c r="AS575" s="18"/>
    </row>
    <row r="576" ht="15.75" customHeight="1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</row>
    <row r="577" ht="15.75" customHeight="1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  <c r="AO577" s="18"/>
      <c r="AP577" s="18"/>
      <c r="AQ577" s="18"/>
      <c r="AR577" s="18"/>
      <c r="AS577" s="18"/>
    </row>
    <row r="578" ht="15.75" customHeight="1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  <c r="AO578" s="18"/>
      <c r="AP578" s="18"/>
      <c r="AQ578" s="18"/>
      <c r="AR578" s="18"/>
      <c r="AS578" s="18"/>
    </row>
    <row r="579" ht="15.75" customHeight="1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8"/>
      <c r="AQ579" s="18"/>
      <c r="AR579" s="18"/>
      <c r="AS579" s="18"/>
    </row>
    <row r="580" ht="15.75" customHeight="1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</row>
    <row r="581" ht="15.75" customHeight="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  <c r="AO581" s="18"/>
      <c r="AP581" s="18"/>
      <c r="AQ581" s="18"/>
      <c r="AR581" s="18"/>
      <c r="AS581" s="18"/>
    </row>
    <row r="582" ht="15.75" customHeight="1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  <c r="AO582" s="18"/>
      <c r="AP582" s="18"/>
      <c r="AQ582" s="18"/>
      <c r="AR582" s="18"/>
      <c r="AS582" s="18"/>
    </row>
    <row r="583" ht="15.75" customHeight="1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  <c r="AO583" s="18"/>
      <c r="AP583" s="18"/>
      <c r="AQ583" s="18"/>
      <c r="AR583" s="18"/>
      <c r="AS583" s="18"/>
    </row>
    <row r="584" ht="15.75" customHeight="1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  <c r="AO584" s="18"/>
      <c r="AP584" s="18"/>
      <c r="AQ584" s="18"/>
      <c r="AR584" s="18"/>
      <c r="AS584" s="18"/>
    </row>
    <row r="585" ht="15.75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  <c r="AR585" s="18"/>
      <c r="AS585" s="18"/>
    </row>
    <row r="586" ht="15.75" customHeight="1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</row>
    <row r="587" ht="15.75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8"/>
      <c r="AQ587" s="18"/>
      <c r="AR587" s="18"/>
      <c r="AS587" s="18"/>
    </row>
    <row r="588" ht="15.75" customHeight="1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8"/>
      <c r="AQ588" s="18"/>
      <c r="AR588" s="18"/>
      <c r="AS588" s="18"/>
    </row>
    <row r="589" ht="15.75" customHeight="1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</row>
    <row r="590" ht="15.75" customHeight="1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  <c r="AO590" s="18"/>
      <c r="AP590" s="18"/>
      <c r="AQ590" s="18"/>
      <c r="AR590" s="18"/>
      <c r="AS590" s="18"/>
    </row>
    <row r="591" ht="15.75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  <c r="AR591" s="18"/>
      <c r="AS591" s="18"/>
    </row>
    <row r="592" ht="15.75" customHeight="1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  <c r="AR592" s="18"/>
      <c r="AS592" s="18"/>
    </row>
    <row r="593" ht="15.75" customHeight="1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</row>
    <row r="594" ht="15.75" customHeight="1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  <c r="AR594" s="18"/>
      <c r="AS594" s="18"/>
    </row>
    <row r="595" ht="15.75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  <c r="AR595" s="18"/>
      <c r="AS595" s="18"/>
    </row>
    <row r="596" ht="15.75" customHeight="1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</row>
    <row r="597" ht="15.75" customHeight="1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  <c r="AR597" s="18"/>
      <c r="AS597" s="18"/>
    </row>
    <row r="598" ht="15.75" customHeight="1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  <c r="AR598" s="18"/>
      <c r="AS598" s="18"/>
    </row>
    <row r="599" ht="15.75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18"/>
      <c r="AQ599" s="18"/>
      <c r="AR599" s="18"/>
      <c r="AS599" s="18"/>
    </row>
    <row r="600" ht="15.75" customHeight="1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18"/>
      <c r="AQ600" s="18"/>
      <c r="AR600" s="18"/>
      <c r="AS600" s="18"/>
    </row>
    <row r="601" ht="15.75" customHeight="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  <c r="AO601" s="18"/>
      <c r="AP601" s="18"/>
      <c r="AQ601" s="18"/>
      <c r="AR601" s="18"/>
      <c r="AS601" s="18"/>
    </row>
    <row r="602" ht="15.75" customHeight="1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/>
    </row>
    <row r="603" ht="15.75" customHeight="1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</row>
    <row r="604" ht="15.75" customHeight="1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</row>
    <row r="605" ht="15.75" customHeight="1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  <c r="AR605" s="18"/>
      <c r="AS605" s="18"/>
    </row>
    <row r="606" ht="15.75" customHeight="1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  <c r="AO606" s="18"/>
      <c r="AP606" s="18"/>
      <c r="AQ606" s="18"/>
      <c r="AR606" s="18"/>
      <c r="AS606" s="18"/>
    </row>
    <row r="607" ht="15.75" customHeight="1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  <c r="AR607" s="18"/>
      <c r="AS607" s="18"/>
    </row>
    <row r="608" ht="15.75" customHeight="1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  <c r="AO608" s="18"/>
      <c r="AP608" s="18"/>
      <c r="AQ608" s="18"/>
      <c r="AR608" s="18"/>
      <c r="AS608" s="18"/>
    </row>
    <row r="609" ht="15.75" customHeight="1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18"/>
      <c r="AQ609" s="18"/>
      <c r="AR609" s="18"/>
      <c r="AS609" s="18"/>
    </row>
    <row r="610" ht="15.75" customHeight="1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8"/>
      <c r="AQ610" s="18"/>
      <c r="AR610" s="18"/>
      <c r="AS610" s="18"/>
    </row>
    <row r="611" ht="15.75" customHeight="1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  <c r="AO611" s="18"/>
      <c r="AP611" s="18"/>
      <c r="AQ611" s="18"/>
      <c r="AR611" s="18"/>
      <c r="AS611" s="18"/>
    </row>
    <row r="612" ht="15.75" customHeight="1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  <c r="AO612" s="18"/>
      <c r="AP612" s="18"/>
      <c r="AQ612" s="18"/>
      <c r="AR612" s="18"/>
      <c r="AS612" s="18"/>
    </row>
    <row r="613" ht="15.75" customHeight="1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  <c r="AO613" s="18"/>
      <c r="AP613" s="18"/>
      <c r="AQ613" s="18"/>
      <c r="AR613" s="18"/>
      <c r="AS613" s="18"/>
    </row>
    <row r="614" ht="15.75" customHeight="1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  <c r="AO614" s="18"/>
      <c r="AP614" s="18"/>
      <c r="AQ614" s="18"/>
      <c r="AR614" s="18"/>
      <c r="AS614" s="18"/>
    </row>
    <row r="615" ht="15.75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  <c r="AO615" s="18"/>
      <c r="AP615" s="18"/>
      <c r="AQ615" s="18"/>
      <c r="AR615" s="18"/>
      <c r="AS615" s="18"/>
    </row>
    <row r="616" ht="15.75" customHeight="1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  <c r="AO616" s="18"/>
      <c r="AP616" s="18"/>
      <c r="AQ616" s="18"/>
      <c r="AR616" s="18"/>
      <c r="AS616" s="18"/>
    </row>
    <row r="617" ht="15.75" customHeight="1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  <c r="AO617" s="18"/>
      <c r="AP617" s="18"/>
      <c r="AQ617" s="18"/>
      <c r="AR617" s="18"/>
      <c r="AS617" s="18"/>
    </row>
    <row r="618" ht="15.75" customHeight="1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  <c r="AO618" s="18"/>
      <c r="AP618" s="18"/>
      <c r="AQ618" s="18"/>
      <c r="AR618" s="18"/>
      <c r="AS618" s="18"/>
    </row>
    <row r="619" ht="15.75" customHeight="1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  <c r="AO619" s="18"/>
      <c r="AP619" s="18"/>
      <c r="AQ619" s="18"/>
      <c r="AR619" s="18"/>
      <c r="AS619" s="18"/>
    </row>
    <row r="620" ht="15.75" customHeight="1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8"/>
      <c r="AQ620" s="18"/>
      <c r="AR620" s="18"/>
      <c r="AS620" s="18"/>
    </row>
    <row r="621" ht="15.75" customHeight="1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  <c r="AO621" s="18"/>
      <c r="AP621" s="18"/>
      <c r="AQ621" s="18"/>
      <c r="AR621" s="18"/>
      <c r="AS621" s="18"/>
    </row>
    <row r="622" ht="15.75" customHeight="1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  <c r="AO622" s="18"/>
      <c r="AP622" s="18"/>
      <c r="AQ622" s="18"/>
      <c r="AR622" s="18"/>
      <c r="AS622" s="18"/>
    </row>
    <row r="623" ht="15.75" customHeight="1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  <c r="AO623" s="18"/>
      <c r="AP623" s="18"/>
      <c r="AQ623" s="18"/>
      <c r="AR623" s="18"/>
      <c r="AS623" s="18"/>
    </row>
    <row r="624" ht="15.75" customHeight="1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  <c r="AR624" s="18"/>
      <c r="AS624" s="18"/>
    </row>
    <row r="625" ht="15.75" customHeight="1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  <c r="AR625" s="18"/>
      <c r="AS625" s="18"/>
    </row>
    <row r="626" ht="15.75" customHeight="1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/>
    </row>
    <row r="627" ht="15.75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  <c r="AO627" s="18"/>
      <c r="AP627" s="18"/>
      <c r="AQ627" s="18"/>
      <c r="AR627" s="18"/>
      <c r="AS627" s="18"/>
    </row>
    <row r="628" ht="15.75" customHeight="1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  <c r="AO628" s="18"/>
      <c r="AP628" s="18"/>
      <c r="AQ628" s="18"/>
      <c r="AR628" s="18"/>
      <c r="AS628" s="18"/>
    </row>
    <row r="629" ht="15.75" customHeight="1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/>
      <c r="AP629" s="18"/>
      <c r="AQ629" s="18"/>
      <c r="AR629" s="18"/>
      <c r="AS629" s="18"/>
    </row>
    <row r="630" ht="15.75" customHeight="1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  <c r="AO630" s="18"/>
      <c r="AP630" s="18"/>
      <c r="AQ630" s="18"/>
      <c r="AR630" s="18"/>
      <c r="AS630" s="18"/>
    </row>
    <row r="631" ht="15.75" customHeight="1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  <c r="AO631" s="18"/>
      <c r="AP631" s="18"/>
      <c r="AQ631" s="18"/>
      <c r="AR631" s="18"/>
      <c r="AS631" s="18"/>
    </row>
    <row r="632" ht="15.75" customHeight="1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  <c r="AO632" s="18"/>
      <c r="AP632" s="18"/>
      <c r="AQ632" s="18"/>
      <c r="AR632" s="18"/>
      <c r="AS632" s="18"/>
    </row>
    <row r="633" ht="15.75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  <c r="AR633" s="18"/>
      <c r="AS633" s="18"/>
    </row>
    <row r="634" ht="15.75" customHeight="1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  <c r="AO634" s="18"/>
      <c r="AP634" s="18"/>
      <c r="AQ634" s="18"/>
      <c r="AR634" s="18"/>
      <c r="AS634" s="18"/>
    </row>
    <row r="635" ht="15.75" customHeight="1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8"/>
      <c r="AQ635" s="18"/>
      <c r="AR635" s="18"/>
      <c r="AS635" s="18"/>
    </row>
    <row r="636" ht="15.75" customHeight="1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  <c r="AO636" s="18"/>
      <c r="AP636" s="18"/>
      <c r="AQ636" s="18"/>
      <c r="AR636" s="18"/>
      <c r="AS636" s="18"/>
    </row>
    <row r="637" ht="15.75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  <c r="AO637" s="18"/>
      <c r="AP637" s="18"/>
      <c r="AQ637" s="18"/>
      <c r="AR637" s="18"/>
      <c r="AS637" s="18"/>
    </row>
    <row r="638" ht="15.75" customHeight="1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  <c r="AO638" s="18"/>
      <c r="AP638" s="18"/>
      <c r="AQ638" s="18"/>
      <c r="AR638" s="18"/>
      <c r="AS638" s="18"/>
    </row>
    <row r="639" ht="15.75" customHeight="1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  <c r="AO639" s="18"/>
      <c r="AP639" s="18"/>
      <c r="AQ639" s="18"/>
      <c r="AR639" s="18"/>
      <c r="AS639" s="18"/>
    </row>
    <row r="640" ht="15.75" customHeight="1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  <c r="AO640" s="18"/>
      <c r="AP640" s="18"/>
      <c r="AQ640" s="18"/>
      <c r="AR640" s="18"/>
      <c r="AS640" s="18"/>
    </row>
    <row r="641" ht="15.75" customHeight="1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  <c r="AO641" s="18"/>
      <c r="AP641" s="18"/>
      <c r="AQ641" s="18"/>
      <c r="AR641" s="18"/>
      <c r="AS641" s="18"/>
    </row>
    <row r="642" ht="15.75" customHeight="1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  <c r="AO642" s="18"/>
      <c r="AP642" s="18"/>
      <c r="AQ642" s="18"/>
      <c r="AR642" s="18"/>
      <c r="AS642" s="18"/>
    </row>
    <row r="643" ht="15.75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  <c r="AO643" s="18"/>
      <c r="AP643" s="18"/>
      <c r="AQ643" s="18"/>
      <c r="AR643" s="18"/>
      <c r="AS643" s="18"/>
    </row>
    <row r="644" ht="15.75" customHeight="1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  <c r="AO644" s="18"/>
      <c r="AP644" s="18"/>
      <c r="AQ644" s="18"/>
      <c r="AR644" s="18"/>
      <c r="AS644" s="18"/>
    </row>
    <row r="645" ht="15.75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  <c r="AO645" s="18"/>
      <c r="AP645" s="18"/>
      <c r="AQ645" s="18"/>
      <c r="AR645" s="18"/>
      <c r="AS645" s="18"/>
    </row>
    <row r="646" ht="15.75" customHeight="1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  <c r="AO646" s="18"/>
      <c r="AP646" s="18"/>
      <c r="AQ646" s="18"/>
      <c r="AR646" s="18"/>
      <c r="AS646" s="18"/>
    </row>
    <row r="647" ht="15.75" customHeight="1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  <c r="AO647" s="18"/>
      <c r="AP647" s="18"/>
      <c r="AQ647" s="18"/>
      <c r="AR647" s="18"/>
      <c r="AS647" s="18"/>
    </row>
    <row r="648" ht="15.75" customHeight="1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  <c r="AO648" s="18"/>
      <c r="AP648" s="18"/>
      <c r="AQ648" s="18"/>
      <c r="AR648" s="18"/>
      <c r="AS648" s="18"/>
    </row>
    <row r="649" ht="15.75" customHeight="1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18"/>
      <c r="AN649" s="18"/>
      <c r="AO649" s="18"/>
      <c r="AP649" s="18"/>
      <c r="AQ649" s="18"/>
      <c r="AR649" s="18"/>
      <c r="AS649" s="18"/>
    </row>
    <row r="650" ht="15.75" customHeight="1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8"/>
      <c r="AM650" s="18"/>
      <c r="AN650" s="18"/>
      <c r="AO650" s="18"/>
      <c r="AP650" s="18"/>
      <c r="AQ650" s="18"/>
      <c r="AR650" s="18"/>
      <c r="AS650" s="18"/>
    </row>
    <row r="651" ht="15.75" customHeight="1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  <c r="AL651" s="18"/>
      <c r="AM651" s="18"/>
      <c r="AN651" s="18"/>
      <c r="AO651" s="18"/>
      <c r="AP651" s="18"/>
      <c r="AQ651" s="18"/>
      <c r="AR651" s="18"/>
      <c r="AS651" s="18"/>
    </row>
    <row r="652" ht="15.75" customHeight="1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18"/>
      <c r="AN652" s="18"/>
      <c r="AO652" s="18"/>
      <c r="AP652" s="18"/>
      <c r="AQ652" s="18"/>
      <c r="AR652" s="18"/>
      <c r="AS652" s="18"/>
    </row>
    <row r="653" ht="15.75" customHeight="1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  <c r="AL653" s="18"/>
      <c r="AM653" s="18"/>
      <c r="AN653" s="18"/>
      <c r="AO653" s="18"/>
      <c r="AP653" s="18"/>
      <c r="AQ653" s="18"/>
      <c r="AR653" s="18"/>
      <c r="AS653" s="18"/>
    </row>
    <row r="654" ht="15.75" customHeight="1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  <c r="AL654" s="18"/>
      <c r="AM654" s="18"/>
      <c r="AN654" s="18"/>
      <c r="AO654" s="18"/>
      <c r="AP654" s="18"/>
      <c r="AQ654" s="18"/>
      <c r="AR654" s="18"/>
      <c r="AS654" s="18"/>
    </row>
    <row r="655" ht="15.75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  <c r="AL655" s="18"/>
      <c r="AM655" s="18"/>
      <c r="AN655" s="18"/>
      <c r="AO655" s="18"/>
      <c r="AP655" s="18"/>
      <c r="AQ655" s="18"/>
      <c r="AR655" s="18"/>
      <c r="AS655" s="18"/>
    </row>
    <row r="656" ht="15.75" customHeight="1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  <c r="AL656" s="18"/>
      <c r="AM656" s="18"/>
      <c r="AN656" s="18"/>
      <c r="AO656" s="18"/>
      <c r="AP656" s="18"/>
      <c r="AQ656" s="18"/>
      <c r="AR656" s="18"/>
      <c r="AS656" s="18"/>
    </row>
    <row r="657" ht="15.75" customHeight="1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  <c r="AL657" s="18"/>
      <c r="AM657" s="18"/>
      <c r="AN657" s="18"/>
      <c r="AO657" s="18"/>
      <c r="AP657" s="18"/>
      <c r="AQ657" s="18"/>
      <c r="AR657" s="18"/>
      <c r="AS657" s="18"/>
    </row>
    <row r="658" ht="15.75" customHeight="1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  <c r="AL658" s="18"/>
      <c r="AM658" s="18"/>
      <c r="AN658" s="18"/>
      <c r="AO658" s="18"/>
      <c r="AP658" s="18"/>
      <c r="AQ658" s="18"/>
      <c r="AR658" s="18"/>
      <c r="AS658" s="18"/>
    </row>
    <row r="659" ht="15.75" customHeight="1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  <c r="AL659" s="18"/>
      <c r="AM659" s="18"/>
      <c r="AN659" s="18"/>
      <c r="AO659" s="18"/>
      <c r="AP659" s="18"/>
      <c r="AQ659" s="18"/>
      <c r="AR659" s="18"/>
      <c r="AS659" s="18"/>
    </row>
    <row r="660" ht="15.75" customHeight="1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/>
      <c r="AM660" s="18"/>
      <c r="AN660" s="18"/>
      <c r="AO660" s="18"/>
      <c r="AP660" s="18"/>
      <c r="AQ660" s="18"/>
      <c r="AR660" s="18"/>
      <c r="AS660" s="18"/>
    </row>
    <row r="661" ht="15.75" customHeight="1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  <c r="AL661" s="18"/>
      <c r="AM661" s="18"/>
      <c r="AN661" s="18"/>
      <c r="AO661" s="18"/>
      <c r="AP661" s="18"/>
      <c r="AQ661" s="18"/>
      <c r="AR661" s="18"/>
      <c r="AS661" s="18"/>
    </row>
    <row r="662" ht="15.75" customHeight="1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8"/>
      <c r="AM662" s="18"/>
      <c r="AN662" s="18"/>
      <c r="AO662" s="18"/>
      <c r="AP662" s="18"/>
      <c r="AQ662" s="18"/>
      <c r="AR662" s="18"/>
      <c r="AS662" s="18"/>
    </row>
    <row r="663" ht="15.75" customHeight="1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  <c r="AL663" s="18"/>
      <c r="AM663" s="18"/>
      <c r="AN663" s="18"/>
      <c r="AO663" s="18"/>
      <c r="AP663" s="18"/>
      <c r="AQ663" s="18"/>
      <c r="AR663" s="18"/>
      <c r="AS663" s="18"/>
    </row>
    <row r="664" ht="15.75" customHeight="1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  <c r="AL664" s="18"/>
      <c r="AM664" s="18"/>
      <c r="AN664" s="18"/>
      <c r="AO664" s="18"/>
      <c r="AP664" s="18"/>
      <c r="AQ664" s="18"/>
      <c r="AR664" s="18"/>
      <c r="AS664" s="18"/>
    </row>
    <row r="665" ht="15.75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8"/>
      <c r="AM665" s="18"/>
      <c r="AN665" s="18"/>
      <c r="AO665" s="18"/>
      <c r="AP665" s="18"/>
      <c r="AQ665" s="18"/>
      <c r="AR665" s="18"/>
      <c r="AS665" s="18"/>
    </row>
    <row r="666" ht="15.75" customHeight="1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  <c r="AL666" s="18"/>
      <c r="AM666" s="18"/>
      <c r="AN666" s="18"/>
      <c r="AO666" s="18"/>
      <c r="AP666" s="18"/>
      <c r="AQ666" s="18"/>
      <c r="AR666" s="18"/>
      <c r="AS666" s="18"/>
    </row>
    <row r="667" ht="15.75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  <c r="AL667" s="18"/>
      <c r="AM667" s="18"/>
      <c r="AN667" s="18"/>
      <c r="AO667" s="18"/>
      <c r="AP667" s="18"/>
      <c r="AQ667" s="18"/>
      <c r="AR667" s="18"/>
      <c r="AS667" s="18"/>
    </row>
    <row r="668" ht="15.75" customHeight="1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  <c r="AL668" s="18"/>
      <c r="AM668" s="18"/>
      <c r="AN668" s="18"/>
      <c r="AO668" s="18"/>
      <c r="AP668" s="18"/>
      <c r="AQ668" s="18"/>
      <c r="AR668" s="18"/>
      <c r="AS668" s="18"/>
    </row>
    <row r="669" ht="15.75" customHeight="1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  <c r="AL669" s="18"/>
      <c r="AM669" s="18"/>
      <c r="AN669" s="18"/>
      <c r="AO669" s="18"/>
      <c r="AP669" s="18"/>
      <c r="AQ669" s="18"/>
      <c r="AR669" s="18"/>
      <c r="AS669" s="18"/>
    </row>
    <row r="670" ht="15.75" customHeight="1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  <c r="AL670" s="18"/>
      <c r="AM670" s="18"/>
      <c r="AN670" s="18"/>
      <c r="AO670" s="18"/>
      <c r="AP670" s="18"/>
      <c r="AQ670" s="18"/>
      <c r="AR670" s="18"/>
      <c r="AS670" s="18"/>
    </row>
    <row r="671" ht="15.75" customHeight="1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  <c r="AL671" s="18"/>
      <c r="AM671" s="18"/>
      <c r="AN671" s="18"/>
      <c r="AO671" s="18"/>
      <c r="AP671" s="18"/>
      <c r="AQ671" s="18"/>
      <c r="AR671" s="18"/>
      <c r="AS671" s="18"/>
    </row>
    <row r="672" ht="15.75" customHeight="1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  <c r="AL672" s="18"/>
      <c r="AM672" s="18"/>
      <c r="AN672" s="18"/>
      <c r="AO672" s="18"/>
      <c r="AP672" s="18"/>
      <c r="AQ672" s="18"/>
      <c r="AR672" s="18"/>
      <c r="AS672" s="18"/>
    </row>
    <row r="673" ht="15.75" customHeight="1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  <c r="AL673" s="18"/>
      <c r="AM673" s="18"/>
      <c r="AN673" s="18"/>
      <c r="AO673" s="18"/>
      <c r="AP673" s="18"/>
      <c r="AQ673" s="18"/>
      <c r="AR673" s="18"/>
      <c r="AS673" s="18"/>
    </row>
    <row r="674" ht="15.75" customHeight="1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  <c r="AL674" s="18"/>
      <c r="AM674" s="18"/>
      <c r="AN674" s="18"/>
      <c r="AO674" s="18"/>
      <c r="AP674" s="18"/>
      <c r="AQ674" s="18"/>
      <c r="AR674" s="18"/>
      <c r="AS674" s="18"/>
    </row>
    <row r="675" ht="15.75" customHeight="1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  <c r="AL675" s="18"/>
      <c r="AM675" s="18"/>
      <c r="AN675" s="18"/>
      <c r="AO675" s="18"/>
      <c r="AP675" s="18"/>
      <c r="AQ675" s="18"/>
      <c r="AR675" s="18"/>
      <c r="AS675" s="18"/>
    </row>
    <row r="676" ht="15.75" customHeight="1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  <c r="AL676" s="18"/>
      <c r="AM676" s="18"/>
      <c r="AN676" s="18"/>
      <c r="AO676" s="18"/>
      <c r="AP676" s="18"/>
      <c r="AQ676" s="18"/>
      <c r="AR676" s="18"/>
      <c r="AS676" s="18"/>
    </row>
    <row r="677" ht="15.75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  <c r="AL677" s="18"/>
      <c r="AM677" s="18"/>
      <c r="AN677" s="18"/>
      <c r="AO677" s="18"/>
      <c r="AP677" s="18"/>
      <c r="AQ677" s="18"/>
      <c r="AR677" s="18"/>
      <c r="AS677" s="18"/>
    </row>
    <row r="678" ht="15.75" customHeight="1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  <c r="AL678" s="18"/>
      <c r="AM678" s="18"/>
      <c r="AN678" s="18"/>
      <c r="AO678" s="18"/>
      <c r="AP678" s="18"/>
      <c r="AQ678" s="18"/>
      <c r="AR678" s="18"/>
      <c r="AS678" s="18"/>
    </row>
    <row r="679" ht="15.75" customHeight="1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  <c r="AL679" s="18"/>
      <c r="AM679" s="18"/>
      <c r="AN679" s="18"/>
      <c r="AO679" s="18"/>
      <c r="AP679" s="18"/>
      <c r="AQ679" s="18"/>
      <c r="AR679" s="18"/>
      <c r="AS679" s="18"/>
    </row>
    <row r="680" ht="15.75" customHeight="1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  <c r="AL680" s="18"/>
      <c r="AM680" s="18"/>
      <c r="AN680" s="18"/>
      <c r="AO680" s="18"/>
      <c r="AP680" s="18"/>
      <c r="AQ680" s="18"/>
      <c r="AR680" s="18"/>
      <c r="AS680" s="18"/>
    </row>
    <row r="681" ht="15.75" customHeight="1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/>
      <c r="AM681" s="18"/>
      <c r="AN681" s="18"/>
      <c r="AO681" s="18"/>
      <c r="AP681" s="18"/>
      <c r="AQ681" s="18"/>
      <c r="AR681" s="18"/>
      <c r="AS681" s="18"/>
    </row>
    <row r="682" ht="15.75" customHeight="1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  <c r="AL682" s="18"/>
      <c r="AM682" s="18"/>
      <c r="AN682" s="18"/>
      <c r="AO682" s="18"/>
      <c r="AP682" s="18"/>
      <c r="AQ682" s="18"/>
      <c r="AR682" s="18"/>
      <c r="AS682" s="18"/>
    </row>
    <row r="683" ht="15.75" customHeight="1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  <c r="AL683" s="18"/>
      <c r="AM683" s="18"/>
      <c r="AN683" s="18"/>
      <c r="AO683" s="18"/>
      <c r="AP683" s="18"/>
      <c r="AQ683" s="18"/>
      <c r="AR683" s="18"/>
      <c r="AS683" s="18"/>
    </row>
    <row r="684" ht="15.75" customHeight="1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  <c r="AL684" s="18"/>
      <c r="AM684" s="18"/>
      <c r="AN684" s="18"/>
      <c r="AO684" s="18"/>
      <c r="AP684" s="18"/>
      <c r="AQ684" s="18"/>
      <c r="AR684" s="18"/>
      <c r="AS684" s="18"/>
    </row>
    <row r="685" ht="15.75" customHeight="1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  <c r="AL685" s="18"/>
      <c r="AM685" s="18"/>
      <c r="AN685" s="18"/>
      <c r="AO685" s="18"/>
      <c r="AP685" s="18"/>
      <c r="AQ685" s="18"/>
      <c r="AR685" s="18"/>
      <c r="AS685" s="18"/>
    </row>
    <row r="686" ht="15.75" customHeight="1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  <c r="AL686" s="18"/>
      <c r="AM686" s="18"/>
      <c r="AN686" s="18"/>
      <c r="AO686" s="18"/>
      <c r="AP686" s="18"/>
      <c r="AQ686" s="18"/>
      <c r="AR686" s="18"/>
      <c r="AS686" s="18"/>
    </row>
    <row r="687" ht="15.75" customHeight="1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  <c r="AL687" s="18"/>
      <c r="AM687" s="18"/>
      <c r="AN687" s="18"/>
      <c r="AO687" s="18"/>
      <c r="AP687" s="18"/>
      <c r="AQ687" s="18"/>
      <c r="AR687" s="18"/>
      <c r="AS687" s="18"/>
    </row>
    <row r="688" ht="15.75" customHeight="1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  <c r="AL688" s="18"/>
      <c r="AM688" s="18"/>
      <c r="AN688" s="18"/>
      <c r="AO688" s="18"/>
      <c r="AP688" s="18"/>
      <c r="AQ688" s="18"/>
      <c r="AR688" s="18"/>
      <c r="AS688" s="18"/>
    </row>
    <row r="689" ht="15.75" customHeight="1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  <c r="AL689" s="18"/>
      <c r="AM689" s="18"/>
      <c r="AN689" s="18"/>
      <c r="AO689" s="18"/>
      <c r="AP689" s="18"/>
      <c r="AQ689" s="18"/>
      <c r="AR689" s="18"/>
      <c r="AS689" s="18"/>
    </row>
    <row r="690" ht="15.75" customHeight="1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  <c r="AL690" s="18"/>
      <c r="AM690" s="18"/>
      <c r="AN690" s="18"/>
      <c r="AO690" s="18"/>
      <c r="AP690" s="18"/>
      <c r="AQ690" s="18"/>
      <c r="AR690" s="18"/>
      <c r="AS690" s="18"/>
    </row>
    <row r="691" ht="15.75" customHeight="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  <c r="AL691" s="18"/>
      <c r="AM691" s="18"/>
      <c r="AN691" s="18"/>
      <c r="AO691" s="18"/>
      <c r="AP691" s="18"/>
      <c r="AQ691" s="18"/>
      <c r="AR691" s="18"/>
      <c r="AS691" s="18"/>
    </row>
    <row r="692" ht="15.75" customHeight="1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  <c r="AL692" s="18"/>
      <c r="AM692" s="18"/>
      <c r="AN692" s="18"/>
      <c r="AO692" s="18"/>
      <c r="AP692" s="18"/>
      <c r="AQ692" s="18"/>
      <c r="AR692" s="18"/>
      <c r="AS692" s="18"/>
    </row>
    <row r="693" ht="15.75" customHeight="1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  <c r="AL693" s="18"/>
      <c r="AM693" s="18"/>
      <c r="AN693" s="18"/>
      <c r="AO693" s="18"/>
      <c r="AP693" s="18"/>
      <c r="AQ693" s="18"/>
      <c r="AR693" s="18"/>
      <c r="AS693" s="18"/>
    </row>
    <row r="694" ht="15.75" customHeight="1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  <c r="AL694" s="18"/>
      <c r="AM694" s="18"/>
      <c r="AN694" s="18"/>
      <c r="AO694" s="18"/>
      <c r="AP694" s="18"/>
      <c r="AQ694" s="18"/>
      <c r="AR694" s="18"/>
      <c r="AS694" s="18"/>
    </row>
    <row r="695" ht="15.75" customHeight="1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  <c r="AL695" s="18"/>
      <c r="AM695" s="18"/>
      <c r="AN695" s="18"/>
      <c r="AO695" s="18"/>
      <c r="AP695" s="18"/>
      <c r="AQ695" s="18"/>
      <c r="AR695" s="18"/>
      <c r="AS695" s="18"/>
    </row>
    <row r="696" ht="15.75" customHeight="1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  <c r="AL696" s="18"/>
      <c r="AM696" s="18"/>
      <c r="AN696" s="18"/>
      <c r="AO696" s="18"/>
      <c r="AP696" s="18"/>
      <c r="AQ696" s="18"/>
      <c r="AR696" s="18"/>
      <c r="AS696" s="18"/>
    </row>
    <row r="697" ht="15.75" customHeight="1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  <c r="AL697" s="18"/>
      <c r="AM697" s="18"/>
      <c r="AN697" s="18"/>
      <c r="AO697" s="18"/>
      <c r="AP697" s="18"/>
      <c r="AQ697" s="18"/>
      <c r="AR697" s="18"/>
      <c r="AS697" s="18"/>
    </row>
    <row r="698" ht="15.75" customHeight="1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  <c r="AL698" s="18"/>
      <c r="AM698" s="18"/>
      <c r="AN698" s="18"/>
      <c r="AO698" s="18"/>
      <c r="AP698" s="18"/>
      <c r="AQ698" s="18"/>
      <c r="AR698" s="18"/>
      <c r="AS698" s="18"/>
    </row>
    <row r="699" ht="15.75" customHeight="1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  <c r="AL699" s="18"/>
      <c r="AM699" s="18"/>
      <c r="AN699" s="18"/>
      <c r="AO699" s="18"/>
      <c r="AP699" s="18"/>
      <c r="AQ699" s="18"/>
      <c r="AR699" s="18"/>
      <c r="AS699" s="18"/>
    </row>
    <row r="700" ht="15.75" customHeight="1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  <c r="AL700" s="18"/>
      <c r="AM700" s="18"/>
      <c r="AN700" s="18"/>
      <c r="AO700" s="18"/>
      <c r="AP700" s="18"/>
      <c r="AQ700" s="18"/>
      <c r="AR700" s="18"/>
      <c r="AS700" s="18"/>
    </row>
    <row r="701" ht="15.75" customHeight="1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8"/>
      <c r="AM701" s="18"/>
      <c r="AN701" s="18"/>
      <c r="AO701" s="18"/>
      <c r="AP701" s="18"/>
      <c r="AQ701" s="18"/>
      <c r="AR701" s="18"/>
      <c r="AS701" s="18"/>
    </row>
    <row r="702" ht="15.75" customHeight="1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  <c r="AL702" s="18"/>
      <c r="AM702" s="18"/>
      <c r="AN702" s="18"/>
      <c r="AO702" s="18"/>
      <c r="AP702" s="18"/>
      <c r="AQ702" s="18"/>
      <c r="AR702" s="18"/>
      <c r="AS702" s="18"/>
    </row>
    <row r="703" ht="15.75" customHeight="1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18"/>
      <c r="AK703" s="18"/>
      <c r="AL703" s="18"/>
      <c r="AM703" s="18"/>
      <c r="AN703" s="18"/>
      <c r="AO703" s="18"/>
      <c r="AP703" s="18"/>
      <c r="AQ703" s="18"/>
      <c r="AR703" s="18"/>
      <c r="AS703" s="18"/>
    </row>
    <row r="704" ht="15.75" customHeight="1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  <c r="AK704" s="18"/>
      <c r="AL704" s="18"/>
      <c r="AM704" s="18"/>
      <c r="AN704" s="18"/>
      <c r="AO704" s="18"/>
      <c r="AP704" s="18"/>
      <c r="AQ704" s="18"/>
      <c r="AR704" s="18"/>
      <c r="AS704" s="18"/>
    </row>
    <row r="705" ht="15.75" customHeight="1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  <c r="AL705" s="18"/>
      <c r="AM705" s="18"/>
      <c r="AN705" s="18"/>
      <c r="AO705" s="18"/>
      <c r="AP705" s="18"/>
      <c r="AQ705" s="18"/>
      <c r="AR705" s="18"/>
      <c r="AS705" s="18"/>
    </row>
    <row r="706" ht="15.75" customHeight="1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  <c r="AL706" s="18"/>
      <c r="AM706" s="18"/>
      <c r="AN706" s="18"/>
      <c r="AO706" s="18"/>
      <c r="AP706" s="18"/>
      <c r="AQ706" s="18"/>
      <c r="AR706" s="18"/>
      <c r="AS706" s="18"/>
    </row>
    <row r="707" ht="15.75" customHeight="1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  <c r="AJ707" s="18"/>
      <c r="AK707" s="18"/>
      <c r="AL707" s="18"/>
      <c r="AM707" s="18"/>
      <c r="AN707" s="18"/>
      <c r="AO707" s="18"/>
      <c r="AP707" s="18"/>
      <c r="AQ707" s="18"/>
      <c r="AR707" s="18"/>
      <c r="AS707" s="18"/>
    </row>
    <row r="708" ht="15.75" customHeight="1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  <c r="AJ708" s="18"/>
      <c r="AK708" s="18"/>
      <c r="AL708" s="18"/>
      <c r="AM708" s="18"/>
      <c r="AN708" s="18"/>
      <c r="AO708" s="18"/>
      <c r="AP708" s="18"/>
      <c r="AQ708" s="18"/>
      <c r="AR708" s="18"/>
      <c r="AS708" s="18"/>
    </row>
    <row r="709" ht="15.75" customHeight="1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/>
      <c r="AJ709" s="18"/>
      <c r="AK709" s="18"/>
      <c r="AL709" s="18"/>
      <c r="AM709" s="18"/>
      <c r="AN709" s="18"/>
      <c r="AO709" s="18"/>
      <c r="AP709" s="18"/>
      <c r="AQ709" s="18"/>
      <c r="AR709" s="18"/>
      <c r="AS709" s="18"/>
    </row>
    <row r="710" ht="15.75" customHeight="1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  <c r="AL710" s="18"/>
      <c r="AM710" s="18"/>
      <c r="AN710" s="18"/>
      <c r="AO710" s="18"/>
      <c r="AP710" s="18"/>
      <c r="AQ710" s="18"/>
      <c r="AR710" s="18"/>
      <c r="AS710" s="18"/>
    </row>
    <row r="711" ht="15.75" customHeight="1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  <c r="AJ711" s="18"/>
      <c r="AK711" s="18"/>
      <c r="AL711" s="18"/>
      <c r="AM711" s="18"/>
      <c r="AN711" s="18"/>
      <c r="AO711" s="18"/>
      <c r="AP711" s="18"/>
      <c r="AQ711" s="18"/>
      <c r="AR711" s="18"/>
      <c r="AS711" s="18"/>
    </row>
    <row r="712" ht="15.75" customHeight="1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  <c r="AL712" s="18"/>
      <c r="AM712" s="18"/>
      <c r="AN712" s="18"/>
      <c r="AO712" s="18"/>
      <c r="AP712" s="18"/>
      <c r="AQ712" s="18"/>
      <c r="AR712" s="18"/>
      <c r="AS712" s="18"/>
    </row>
    <row r="713" ht="15.75" customHeight="1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  <c r="AL713" s="18"/>
      <c r="AM713" s="18"/>
      <c r="AN713" s="18"/>
      <c r="AO713" s="18"/>
      <c r="AP713" s="18"/>
      <c r="AQ713" s="18"/>
      <c r="AR713" s="18"/>
      <c r="AS713" s="18"/>
    </row>
    <row r="714" ht="15.75" customHeight="1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  <c r="AK714" s="18"/>
      <c r="AL714" s="18"/>
      <c r="AM714" s="18"/>
      <c r="AN714" s="18"/>
      <c r="AO714" s="18"/>
      <c r="AP714" s="18"/>
      <c r="AQ714" s="18"/>
      <c r="AR714" s="18"/>
      <c r="AS714" s="18"/>
    </row>
    <row r="715" ht="15.75" customHeight="1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  <c r="AL715" s="18"/>
      <c r="AM715" s="18"/>
      <c r="AN715" s="18"/>
      <c r="AO715" s="18"/>
      <c r="AP715" s="18"/>
      <c r="AQ715" s="18"/>
      <c r="AR715" s="18"/>
      <c r="AS715" s="18"/>
    </row>
    <row r="716" ht="15.75" customHeight="1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  <c r="AL716" s="18"/>
      <c r="AM716" s="18"/>
      <c r="AN716" s="18"/>
      <c r="AO716" s="18"/>
      <c r="AP716" s="18"/>
      <c r="AQ716" s="18"/>
      <c r="AR716" s="18"/>
      <c r="AS716" s="18"/>
    </row>
    <row r="717" ht="15.75" customHeight="1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  <c r="AL717" s="18"/>
      <c r="AM717" s="18"/>
      <c r="AN717" s="18"/>
      <c r="AO717" s="18"/>
      <c r="AP717" s="18"/>
      <c r="AQ717" s="18"/>
      <c r="AR717" s="18"/>
      <c r="AS717" s="18"/>
    </row>
    <row r="718" ht="15.75" customHeight="1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18"/>
      <c r="AK718" s="18"/>
      <c r="AL718" s="18"/>
      <c r="AM718" s="18"/>
      <c r="AN718" s="18"/>
      <c r="AO718" s="18"/>
      <c r="AP718" s="18"/>
      <c r="AQ718" s="18"/>
      <c r="AR718" s="18"/>
      <c r="AS718" s="18"/>
    </row>
    <row r="719" ht="15.75" customHeight="1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  <c r="AK719" s="18"/>
      <c r="AL719" s="18"/>
      <c r="AM719" s="18"/>
      <c r="AN719" s="18"/>
      <c r="AO719" s="18"/>
      <c r="AP719" s="18"/>
      <c r="AQ719" s="18"/>
      <c r="AR719" s="18"/>
      <c r="AS719" s="18"/>
    </row>
    <row r="720" ht="15.75" customHeight="1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  <c r="AL720" s="18"/>
      <c r="AM720" s="18"/>
      <c r="AN720" s="18"/>
      <c r="AO720" s="18"/>
      <c r="AP720" s="18"/>
      <c r="AQ720" s="18"/>
      <c r="AR720" s="18"/>
      <c r="AS720" s="18"/>
    </row>
    <row r="721" ht="15.75" customHeight="1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  <c r="AL721" s="18"/>
      <c r="AM721" s="18"/>
      <c r="AN721" s="18"/>
      <c r="AO721" s="18"/>
      <c r="AP721" s="18"/>
      <c r="AQ721" s="18"/>
      <c r="AR721" s="18"/>
      <c r="AS721" s="18"/>
    </row>
    <row r="722" ht="15.75" customHeight="1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  <c r="AL722" s="18"/>
      <c r="AM722" s="18"/>
      <c r="AN722" s="18"/>
      <c r="AO722" s="18"/>
      <c r="AP722" s="18"/>
      <c r="AQ722" s="18"/>
      <c r="AR722" s="18"/>
      <c r="AS722" s="18"/>
    </row>
    <row r="723" ht="15.75" customHeight="1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  <c r="AL723" s="18"/>
      <c r="AM723" s="18"/>
      <c r="AN723" s="18"/>
      <c r="AO723" s="18"/>
      <c r="AP723" s="18"/>
      <c r="AQ723" s="18"/>
      <c r="AR723" s="18"/>
      <c r="AS723" s="18"/>
    </row>
    <row r="724" ht="15.75" customHeight="1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  <c r="AL724" s="18"/>
      <c r="AM724" s="18"/>
      <c r="AN724" s="18"/>
      <c r="AO724" s="18"/>
      <c r="AP724" s="18"/>
      <c r="AQ724" s="18"/>
      <c r="AR724" s="18"/>
      <c r="AS724" s="18"/>
    </row>
    <row r="725" ht="15.75" customHeight="1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  <c r="AL725" s="18"/>
      <c r="AM725" s="18"/>
      <c r="AN725" s="18"/>
      <c r="AO725" s="18"/>
      <c r="AP725" s="18"/>
      <c r="AQ725" s="18"/>
      <c r="AR725" s="18"/>
      <c r="AS725" s="18"/>
    </row>
    <row r="726" ht="15.75" customHeight="1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  <c r="AL726" s="18"/>
      <c r="AM726" s="18"/>
      <c r="AN726" s="18"/>
      <c r="AO726" s="18"/>
      <c r="AP726" s="18"/>
      <c r="AQ726" s="18"/>
      <c r="AR726" s="18"/>
      <c r="AS726" s="18"/>
    </row>
    <row r="727" ht="15.75" customHeight="1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  <c r="AK727" s="18"/>
      <c r="AL727" s="18"/>
      <c r="AM727" s="18"/>
      <c r="AN727" s="18"/>
      <c r="AO727" s="18"/>
      <c r="AP727" s="18"/>
      <c r="AQ727" s="18"/>
      <c r="AR727" s="18"/>
      <c r="AS727" s="18"/>
    </row>
    <row r="728" ht="15.75" customHeight="1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  <c r="AK728" s="18"/>
      <c r="AL728" s="18"/>
      <c r="AM728" s="18"/>
      <c r="AN728" s="18"/>
      <c r="AO728" s="18"/>
      <c r="AP728" s="18"/>
      <c r="AQ728" s="18"/>
      <c r="AR728" s="18"/>
      <c r="AS728" s="18"/>
    </row>
    <row r="729" ht="15.75" customHeight="1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  <c r="AK729" s="18"/>
      <c r="AL729" s="18"/>
      <c r="AM729" s="18"/>
      <c r="AN729" s="18"/>
      <c r="AO729" s="18"/>
      <c r="AP729" s="18"/>
      <c r="AQ729" s="18"/>
      <c r="AR729" s="18"/>
      <c r="AS729" s="18"/>
    </row>
    <row r="730" ht="15.75" customHeight="1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  <c r="AK730" s="18"/>
      <c r="AL730" s="18"/>
      <c r="AM730" s="18"/>
      <c r="AN730" s="18"/>
      <c r="AO730" s="18"/>
      <c r="AP730" s="18"/>
      <c r="AQ730" s="18"/>
      <c r="AR730" s="18"/>
      <c r="AS730" s="18"/>
    </row>
    <row r="731" ht="15.75" customHeight="1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  <c r="AJ731" s="18"/>
      <c r="AK731" s="18"/>
      <c r="AL731" s="18"/>
      <c r="AM731" s="18"/>
      <c r="AN731" s="18"/>
      <c r="AO731" s="18"/>
      <c r="AP731" s="18"/>
      <c r="AQ731" s="18"/>
      <c r="AR731" s="18"/>
      <c r="AS731" s="18"/>
    </row>
    <row r="732" ht="15.75" customHeight="1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  <c r="AJ732" s="18"/>
      <c r="AK732" s="18"/>
      <c r="AL732" s="18"/>
      <c r="AM732" s="18"/>
      <c r="AN732" s="18"/>
      <c r="AO732" s="18"/>
      <c r="AP732" s="18"/>
      <c r="AQ732" s="18"/>
      <c r="AR732" s="18"/>
      <c r="AS732" s="18"/>
    </row>
    <row r="733" ht="15.75" customHeight="1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  <c r="AD733" s="18"/>
      <c r="AE733" s="18"/>
      <c r="AF733" s="18"/>
      <c r="AG733" s="18"/>
      <c r="AH733" s="18"/>
      <c r="AI733" s="18"/>
      <c r="AJ733" s="18"/>
      <c r="AK733" s="18"/>
      <c r="AL733" s="18"/>
      <c r="AM733" s="18"/>
      <c r="AN733" s="18"/>
      <c r="AO733" s="18"/>
      <c r="AP733" s="18"/>
      <c r="AQ733" s="18"/>
      <c r="AR733" s="18"/>
      <c r="AS733" s="18"/>
    </row>
    <row r="734" ht="15.75" customHeight="1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  <c r="AL734" s="18"/>
      <c r="AM734" s="18"/>
      <c r="AN734" s="18"/>
      <c r="AO734" s="18"/>
      <c r="AP734" s="18"/>
      <c r="AQ734" s="18"/>
      <c r="AR734" s="18"/>
      <c r="AS734" s="18"/>
    </row>
    <row r="735" ht="15.75" customHeight="1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  <c r="AI735" s="18"/>
      <c r="AJ735" s="18"/>
      <c r="AK735" s="18"/>
      <c r="AL735" s="18"/>
      <c r="AM735" s="18"/>
      <c r="AN735" s="18"/>
      <c r="AO735" s="18"/>
      <c r="AP735" s="18"/>
      <c r="AQ735" s="18"/>
      <c r="AR735" s="18"/>
      <c r="AS735" s="18"/>
    </row>
    <row r="736" ht="15.75" customHeight="1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  <c r="AJ736" s="18"/>
      <c r="AK736" s="18"/>
      <c r="AL736" s="18"/>
      <c r="AM736" s="18"/>
      <c r="AN736" s="18"/>
      <c r="AO736" s="18"/>
      <c r="AP736" s="18"/>
      <c r="AQ736" s="18"/>
      <c r="AR736" s="18"/>
      <c r="AS736" s="18"/>
    </row>
    <row r="737" ht="15.75" customHeight="1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  <c r="AL737" s="18"/>
      <c r="AM737" s="18"/>
      <c r="AN737" s="18"/>
      <c r="AO737" s="18"/>
      <c r="AP737" s="18"/>
      <c r="AQ737" s="18"/>
      <c r="AR737" s="18"/>
      <c r="AS737" s="18"/>
    </row>
    <row r="738" ht="15.75" customHeight="1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  <c r="AL738" s="18"/>
      <c r="AM738" s="18"/>
      <c r="AN738" s="18"/>
      <c r="AO738" s="18"/>
      <c r="AP738" s="18"/>
      <c r="AQ738" s="18"/>
      <c r="AR738" s="18"/>
      <c r="AS738" s="18"/>
    </row>
    <row r="739" ht="15.75" customHeight="1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  <c r="AL739" s="18"/>
      <c r="AM739" s="18"/>
      <c r="AN739" s="18"/>
      <c r="AO739" s="18"/>
      <c r="AP739" s="18"/>
      <c r="AQ739" s="18"/>
      <c r="AR739" s="18"/>
      <c r="AS739" s="18"/>
    </row>
    <row r="740" ht="15.75" customHeight="1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  <c r="AL740" s="18"/>
      <c r="AM740" s="18"/>
      <c r="AN740" s="18"/>
      <c r="AO740" s="18"/>
      <c r="AP740" s="18"/>
      <c r="AQ740" s="18"/>
      <c r="AR740" s="18"/>
      <c r="AS740" s="18"/>
    </row>
    <row r="741" ht="15.75" customHeight="1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  <c r="AJ741" s="18"/>
      <c r="AK741" s="18"/>
      <c r="AL741" s="18"/>
      <c r="AM741" s="18"/>
      <c r="AN741" s="18"/>
      <c r="AO741" s="18"/>
      <c r="AP741" s="18"/>
      <c r="AQ741" s="18"/>
      <c r="AR741" s="18"/>
      <c r="AS741" s="18"/>
    </row>
    <row r="742" ht="15.75" customHeight="1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  <c r="AD742" s="18"/>
      <c r="AE742" s="18"/>
      <c r="AF742" s="18"/>
      <c r="AG742" s="18"/>
      <c r="AH742" s="18"/>
      <c r="AI742" s="18"/>
      <c r="AJ742" s="18"/>
      <c r="AK742" s="18"/>
      <c r="AL742" s="18"/>
      <c r="AM742" s="18"/>
      <c r="AN742" s="18"/>
      <c r="AO742" s="18"/>
      <c r="AP742" s="18"/>
      <c r="AQ742" s="18"/>
      <c r="AR742" s="18"/>
      <c r="AS742" s="18"/>
    </row>
    <row r="743" ht="15.75" customHeight="1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  <c r="AL743" s="18"/>
      <c r="AM743" s="18"/>
      <c r="AN743" s="18"/>
      <c r="AO743" s="18"/>
      <c r="AP743" s="18"/>
      <c r="AQ743" s="18"/>
      <c r="AR743" s="18"/>
      <c r="AS743" s="18"/>
    </row>
    <row r="744" ht="15.75" customHeight="1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18"/>
      <c r="AK744" s="18"/>
      <c r="AL744" s="18"/>
      <c r="AM744" s="18"/>
      <c r="AN744" s="18"/>
      <c r="AO744" s="18"/>
      <c r="AP744" s="18"/>
      <c r="AQ744" s="18"/>
      <c r="AR744" s="18"/>
      <c r="AS744" s="18"/>
    </row>
    <row r="745" ht="15.75" customHeight="1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18"/>
      <c r="AK745" s="18"/>
      <c r="AL745" s="18"/>
      <c r="AM745" s="18"/>
      <c r="AN745" s="18"/>
      <c r="AO745" s="18"/>
      <c r="AP745" s="18"/>
      <c r="AQ745" s="18"/>
      <c r="AR745" s="18"/>
      <c r="AS745" s="18"/>
    </row>
    <row r="746" ht="15.75" customHeight="1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  <c r="AJ746" s="18"/>
      <c r="AK746" s="18"/>
      <c r="AL746" s="18"/>
      <c r="AM746" s="18"/>
      <c r="AN746" s="18"/>
      <c r="AO746" s="18"/>
      <c r="AP746" s="18"/>
      <c r="AQ746" s="18"/>
      <c r="AR746" s="18"/>
      <c r="AS746" s="18"/>
    </row>
    <row r="747" ht="15.75" customHeight="1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18"/>
      <c r="AK747" s="18"/>
      <c r="AL747" s="18"/>
      <c r="AM747" s="18"/>
      <c r="AN747" s="18"/>
      <c r="AO747" s="18"/>
      <c r="AP747" s="18"/>
      <c r="AQ747" s="18"/>
      <c r="AR747" s="18"/>
      <c r="AS747" s="18"/>
    </row>
    <row r="748" ht="15.75" customHeight="1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  <c r="AJ748" s="18"/>
      <c r="AK748" s="18"/>
      <c r="AL748" s="18"/>
      <c r="AM748" s="18"/>
      <c r="AN748" s="18"/>
      <c r="AO748" s="18"/>
      <c r="AP748" s="18"/>
      <c r="AQ748" s="18"/>
      <c r="AR748" s="18"/>
      <c r="AS748" s="18"/>
    </row>
    <row r="749" ht="15.75" customHeight="1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  <c r="AE749" s="18"/>
      <c r="AF749" s="18"/>
      <c r="AG749" s="18"/>
      <c r="AH749" s="18"/>
      <c r="AI749" s="18"/>
      <c r="AJ749" s="18"/>
      <c r="AK749" s="18"/>
      <c r="AL749" s="18"/>
      <c r="AM749" s="18"/>
      <c r="AN749" s="18"/>
      <c r="AO749" s="18"/>
      <c r="AP749" s="18"/>
      <c r="AQ749" s="18"/>
      <c r="AR749" s="18"/>
      <c r="AS749" s="18"/>
    </row>
    <row r="750" ht="15.75" customHeight="1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  <c r="AE750" s="18"/>
      <c r="AF750" s="18"/>
      <c r="AG750" s="18"/>
      <c r="AH750" s="18"/>
      <c r="AI750" s="18"/>
      <c r="AJ750" s="18"/>
      <c r="AK750" s="18"/>
      <c r="AL750" s="18"/>
      <c r="AM750" s="18"/>
      <c r="AN750" s="18"/>
      <c r="AO750" s="18"/>
      <c r="AP750" s="18"/>
      <c r="AQ750" s="18"/>
      <c r="AR750" s="18"/>
      <c r="AS750" s="18"/>
    </row>
    <row r="751" ht="15.75" customHeight="1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  <c r="AD751" s="18"/>
      <c r="AE751" s="18"/>
      <c r="AF751" s="18"/>
      <c r="AG751" s="18"/>
      <c r="AH751" s="18"/>
      <c r="AI751" s="18"/>
      <c r="AJ751" s="18"/>
      <c r="AK751" s="18"/>
      <c r="AL751" s="18"/>
      <c r="AM751" s="18"/>
      <c r="AN751" s="18"/>
      <c r="AO751" s="18"/>
      <c r="AP751" s="18"/>
      <c r="AQ751" s="18"/>
      <c r="AR751" s="18"/>
      <c r="AS751" s="18"/>
    </row>
    <row r="752" ht="15.75" customHeight="1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  <c r="AL752" s="18"/>
      <c r="AM752" s="18"/>
      <c r="AN752" s="18"/>
      <c r="AO752" s="18"/>
      <c r="AP752" s="18"/>
      <c r="AQ752" s="18"/>
      <c r="AR752" s="18"/>
      <c r="AS752" s="18"/>
    </row>
    <row r="753" ht="15.75" customHeight="1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  <c r="AL753" s="18"/>
      <c r="AM753" s="18"/>
      <c r="AN753" s="18"/>
      <c r="AO753" s="18"/>
      <c r="AP753" s="18"/>
      <c r="AQ753" s="18"/>
      <c r="AR753" s="18"/>
      <c r="AS753" s="18"/>
    </row>
    <row r="754" ht="15.75" customHeight="1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18"/>
      <c r="AK754" s="18"/>
      <c r="AL754" s="18"/>
      <c r="AM754" s="18"/>
      <c r="AN754" s="18"/>
      <c r="AO754" s="18"/>
      <c r="AP754" s="18"/>
      <c r="AQ754" s="18"/>
      <c r="AR754" s="18"/>
      <c r="AS754" s="18"/>
    </row>
    <row r="755" ht="15.75" customHeight="1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  <c r="AD755" s="18"/>
      <c r="AE755" s="18"/>
      <c r="AF755" s="18"/>
      <c r="AG755" s="18"/>
      <c r="AH755" s="18"/>
      <c r="AI755" s="18"/>
      <c r="AJ755" s="18"/>
      <c r="AK755" s="18"/>
      <c r="AL755" s="18"/>
      <c r="AM755" s="18"/>
      <c r="AN755" s="18"/>
      <c r="AO755" s="18"/>
      <c r="AP755" s="18"/>
      <c r="AQ755" s="18"/>
      <c r="AR755" s="18"/>
      <c r="AS755" s="18"/>
    </row>
    <row r="756" ht="15.75" customHeight="1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  <c r="AJ756" s="18"/>
      <c r="AK756" s="18"/>
      <c r="AL756" s="18"/>
      <c r="AM756" s="18"/>
      <c r="AN756" s="18"/>
      <c r="AO756" s="18"/>
      <c r="AP756" s="18"/>
      <c r="AQ756" s="18"/>
      <c r="AR756" s="18"/>
      <c r="AS756" s="18"/>
    </row>
    <row r="757" ht="15.75" customHeight="1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  <c r="AD757" s="18"/>
      <c r="AE757" s="18"/>
      <c r="AF757" s="18"/>
      <c r="AG757" s="18"/>
      <c r="AH757" s="18"/>
      <c r="AI757" s="18"/>
      <c r="AJ757" s="18"/>
      <c r="AK757" s="18"/>
      <c r="AL757" s="18"/>
      <c r="AM757" s="18"/>
      <c r="AN757" s="18"/>
      <c r="AO757" s="18"/>
      <c r="AP757" s="18"/>
      <c r="AQ757" s="18"/>
      <c r="AR757" s="18"/>
      <c r="AS757" s="18"/>
    </row>
    <row r="758" ht="15.75" customHeight="1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  <c r="AD758" s="18"/>
      <c r="AE758" s="18"/>
      <c r="AF758" s="18"/>
      <c r="AG758" s="18"/>
      <c r="AH758" s="18"/>
      <c r="AI758" s="18"/>
      <c r="AJ758" s="18"/>
      <c r="AK758" s="18"/>
      <c r="AL758" s="18"/>
      <c r="AM758" s="18"/>
      <c r="AN758" s="18"/>
      <c r="AO758" s="18"/>
      <c r="AP758" s="18"/>
      <c r="AQ758" s="18"/>
      <c r="AR758" s="18"/>
      <c r="AS758" s="18"/>
    </row>
    <row r="759" ht="15.75" customHeight="1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  <c r="AJ759" s="18"/>
      <c r="AK759" s="18"/>
      <c r="AL759" s="18"/>
      <c r="AM759" s="18"/>
      <c r="AN759" s="18"/>
      <c r="AO759" s="18"/>
      <c r="AP759" s="18"/>
      <c r="AQ759" s="18"/>
      <c r="AR759" s="18"/>
      <c r="AS759" s="18"/>
    </row>
    <row r="760" ht="15.75" customHeight="1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  <c r="AJ760" s="18"/>
      <c r="AK760" s="18"/>
      <c r="AL760" s="18"/>
      <c r="AM760" s="18"/>
      <c r="AN760" s="18"/>
      <c r="AO760" s="18"/>
      <c r="AP760" s="18"/>
      <c r="AQ760" s="18"/>
      <c r="AR760" s="18"/>
      <c r="AS760" s="18"/>
    </row>
    <row r="761" ht="15.75" customHeight="1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/>
      <c r="AJ761" s="18"/>
      <c r="AK761" s="18"/>
      <c r="AL761" s="18"/>
      <c r="AM761" s="18"/>
      <c r="AN761" s="18"/>
      <c r="AO761" s="18"/>
      <c r="AP761" s="18"/>
      <c r="AQ761" s="18"/>
      <c r="AR761" s="18"/>
      <c r="AS761" s="18"/>
    </row>
    <row r="762" ht="15.75" customHeight="1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  <c r="AD762" s="18"/>
      <c r="AE762" s="18"/>
      <c r="AF762" s="18"/>
      <c r="AG762" s="18"/>
      <c r="AH762" s="18"/>
      <c r="AI762" s="18"/>
      <c r="AJ762" s="18"/>
      <c r="AK762" s="18"/>
      <c r="AL762" s="18"/>
      <c r="AM762" s="18"/>
      <c r="AN762" s="18"/>
      <c r="AO762" s="18"/>
      <c r="AP762" s="18"/>
      <c r="AQ762" s="18"/>
      <c r="AR762" s="18"/>
      <c r="AS762" s="18"/>
    </row>
    <row r="763" ht="15.75" customHeight="1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  <c r="AD763" s="18"/>
      <c r="AE763" s="18"/>
      <c r="AF763" s="18"/>
      <c r="AG763" s="18"/>
      <c r="AH763" s="18"/>
      <c r="AI763" s="18"/>
      <c r="AJ763" s="18"/>
      <c r="AK763" s="18"/>
      <c r="AL763" s="18"/>
      <c r="AM763" s="18"/>
      <c r="AN763" s="18"/>
      <c r="AO763" s="18"/>
      <c r="AP763" s="18"/>
      <c r="AQ763" s="18"/>
      <c r="AR763" s="18"/>
      <c r="AS763" s="18"/>
    </row>
    <row r="764" ht="15.75" customHeight="1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18"/>
      <c r="AK764" s="18"/>
      <c r="AL764" s="18"/>
      <c r="AM764" s="18"/>
      <c r="AN764" s="18"/>
      <c r="AO764" s="18"/>
      <c r="AP764" s="18"/>
      <c r="AQ764" s="18"/>
      <c r="AR764" s="18"/>
      <c r="AS764" s="18"/>
    </row>
    <row r="765" ht="15.75" customHeight="1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/>
      <c r="AJ765" s="18"/>
      <c r="AK765" s="18"/>
      <c r="AL765" s="18"/>
      <c r="AM765" s="18"/>
      <c r="AN765" s="18"/>
      <c r="AO765" s="18"/>
      <c r="AP765" s="18"/>
      <c r="AQ765" s="18"/>
      <c r="AR765" s="18"/>
      <c r="AS765" s="18"/>
    </row>
    <row r="766" ht="15.75" customHeight="1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/>
      <c r="AJ766" s="18"/>
      <c r="AK766" s="18"/>
      <c r="AL766" s="18"/>
      <c r="AM766" s="18"/>
      <c r="AN766" s="18"/>
      <c r="AO766" s="18"/>
      <c r="AP766" s="18"/>
      <c r="AQ766" s="18"/>
      <c r="AR766" s="18"/>
      <c r="AS766" s="18"/>
    </row>
    <row r="767" ht="15.75" customHeight="1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/>
      <c r="AJ767" s="18"/>
      <c r="AK767" s="18"/>
      <c r="AL767" s="18"/>
      <c r="AM767" s="18"/>
      <c r="AN767" s="18"/>
      <c r="AO767" s="18"/>
      <c r="AP767" s="18"/>
      <c r="AQ767" s="18"/>
      <c r="AR767" s="18"/>
      <c r="AS767" s="18"/>
    </row>
    <row r="768" ht="15.75" customHeight="1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/>
      <c r="AJ768" s="18"/>
      <c r="AK768" s="18"/>
      <c r="AL768" s="18"/>
      <c r="AM768" s="18"/>
      <c r="AN768" s="18"/>
      <c r="AO768" s="18"/>
      <c r="AP768" s="18"/>
      <c r="AQ768" s="18"/>
      <c r="AR768" s="18"/>
      <c r="AS768" s="18"/>
    </row>
    <row r="769" ht="15.75" customHeight="1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  <c r="AJ769" s="18"/>
      <c r="AK769" s="18"/>
      <c r="AL769" s="18"/>
      <c r="AM769" s="18"/>
      <c r="AN769" s="18"/>
      <c r="AO769" s="18"/>
      <c r="AP769" s="18"/>
      <c r="AQ769" s="18"/>
      <c r="AR769" s="18"/>
      <c r="AS769" s="18"/>
    </row>
    <row r="770" ht="15.75" customHeight="1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  <c r="AJ770" s="18"/>
      <c r="AK770" s="18"/>
      <c r="AL770" s="18"/>
      <c r="AM770" s="18"/>
      <c r="AN770" s="18"/>
      <c r="AO770" s="18"/>
      <c r="AP770" s="18"/>
      <c r="AQ770" s="18"/>
      <c r="AR770" s="18"/>
      <c r="AS770" s="18"/>
    </row>
    <row r="771" ht="15.75" customHeight="1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  <c r="AJ771" s="18"/>
      <c r="AK771" s="18"/>
      <c r="AL771" s="18"/>
      <c r="AM771" s="18"/>
      <c r="AN771" s="18"/>
      <c r="AO771" s="18"/>
      <c r="AP771" s="18"/>
      <c r="AQ771" s="18"/>
      <c r="AR771" s="18"/>
      <c r="AS771" s="18"/>
    </row>
    <row r="772" ht="15.75" customHeight="1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18"/>
      <c r="AK772" s="18"/>
      <c r="AL772" s="18"/>
      <c r="AM772" s="18"/>
      <c r="AN772" s="18"/>
      <c r="AO772" s="18"/>
      <c r="AP772" s="18"/>
      <c r="AQ772" s="18"/>
      <c r="AR772" s="18"/>
      <c r="AS772" s="18"/>
    </row>
    <row r="773" ht="15.75" customHeight="1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18"/>
      <c r="AK773" s="18"/>
      <c r="AL773" s="18"/>
      <c r="AM773" s="18"/>
      <c r="AN773" s="18"/>
      <c r="AO773" s="18"/>
      <c r="AP773" s="18"/>
      <c r="AQ773" s="18"/>
      <c r="AR773" s="18"/>
      <c r="AS773" s="18"/>
    </row>
    <row r="774" ht="15.75" customHeight="1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  <c r="AJ774" s="18"/>
      <c r="AK774" s="18"/>
      <c r="AL774" s="18"/>
      <c r="AM774" s="18"/>
      <c r="AN774" s="18"/>
      <c r="AO774" s="18"/>
      <c r="AP774" s="18"/>
      <c r="AQ774" s="18"/>
      <c r="AR774" s="18"/>
      <c r="AS774" s="18"/>
    </row>
    <row r="775" ht="15.75" customHeight="1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  <c r="AJ775" s="18"/>
      <c r="AK775" s="18"/>
      <c r="AL775" s="18"/>
      <c r="AM775" s="18"/>
      <c r="AN775" s="18"/>
      <c r="AO775" s="18"/>
      <c r="AP775" s="18"/>
      <c r="AQ775" s="18"/>
      <c r="AR775" s="18"/>
      <c r="AS775" s="18"/>
    </row>
    <row r="776" ht="15.75" customHeight="1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18"/>
      <c r="AK776" s="18"/>
      <c r="AL776" s="18"/>
      <c r="AM776" s="18"/>
      <c r="AN776" s="18"/>
      <c r="AO776" s="18"/>
      <c r="AP776" s="18"/>
      <c r="AQ776" s="18"/>
      <c r="AR776" s="18"/>
      <c r="AS776" s="18"/>
    </row>
    <row r="777" ht="15.75" customHeight="1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18"/>
      <c r="AK777" s="18"/>
      <c r="AL777" s="18"/>
      <c r="AM777" s="18"/>
      <c r="AN777" s="18"/>
      <c r="AO777" s="18"/>
      <c r="AP777" s="18"/>
      <c r="AQ777" s="18"/>
      <c r="AR777" s="18"/>
      <c r="AS777" s="18"/>
    </row>
    <row r="778" ht="15.75" customHeight="1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  <c r="AK778" s="18"/>
      <c r="AL778" s="18"/>
      <c r="AM778" s="18"/>
      <c r="AN778" s="18"/>
      <c r="AO778" s="18"/>
      <c r="AP778" s="18"/>
      <c r="AQ778" s="18"/>
      <c r="AR778" s="18"/>
      <c r="AS778" s="18"/>
    </row>
    <row r="779" ht="15.75" customHeight="1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18"/>
      <c r="AK779" s="18"/>
      <c r="AL779" s="18"/>
      <c r="AM779" s="18"/>
      <c r="AN779" s="18"/>
      <c r="AO779" s="18"/>
      <c r="AP779" s="18"/>
      <c r="AQ779" s="18"/>
      <c r="AR779" s="18"/>
      <c r="AS779" s="18"/>
    </row>
    <row r="780" ht="15.75" customHeight="1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  <c r="AJ780" s="18"/>
      <c r="AK780" s="18"/>
      <c r="AL780" s="18"/>
      <c r="AM780" s="18"/>
      <c r="AN780" s="18"/>
      <c r="AO780" s="18"/>
      <c r="AP780" s="18"/>
      <c r="AQ780" s="18"/>
      <c r="AR780" s="18"/>
      <c r="AS780" s="18"/>
    </row>
    <row r="781" ht="15.75" customHeight="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/>
      <c r="AJ781" s="18"/>
      <c r="AK781" s="18"/>
      <c r="AL781" s="18"/>
      <c r="AM781" s="18"/>
      <c r="AN781" s="18"/>
      <c r="AO781" s="18"/>
      <c r="AP781" s="18"/>
      <c r="AQ781" s="18"/>
      <c r="AR781" s="18"/>
      <c r="AS781" s="18"/>
    </row>
    <row r="782" ht="15.75" customHeight="1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  <c r="AJ782" s="18"/>
      <c r="AK782" s="18"/>
      <c r="AL782" s="18"/>
      <c r="AM782" s="18"/>
      <c r="AN782" s="18"/>
      <c r="AO782" s="18"/>
      <c r="AP782" s="18"/>
      <c r="AQ782" s="18"/>
      <c r="AR782" s="18"/>
      <c r="AS782" s="18"/>
    </row>
    <row r="783" ht="15.75" customHeight="1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/>
      <c r="AJ783" s="18"/>
      <c r="AK783" s="18"/>
      <c r="AL783" s="18"/>
      <c r="AM783" s="18"/>
      <c r="AN783" s="18"/>
      <c r="AO783" s="18"/>
      <c r="AP783" s="18"/>
      <c r="AQ783" s="18"/>
      <c r="AR783" s="18"/>
      <c r="AS783" s="18"/>
    </row>
    <row r="784" ht="15.75" customHeight="1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  <c r="AL784" s="18"/>
      <c r="AM784" s="18"/>
      <c r="AN784" s="18"/>
      <c r="AO784" s="18"/>
      <c r="AP784" s="18"/>
      <c r="AQ784" s="18"/>
      <c r="AR784" s="18"/>
      <c r="AS784" s="18"/>
    </row>
    <row r="785" ht="15.75" customHeight="1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  <c r="AJ785" s="18"/>
      <c r="AK785" s="18"/>
      <c r="AL785" s="18"/>
      <c r="AM785" s="18"/>
      <c r="AN785" s="18"/>
      <c r="AO785" s="18"/>
      <c r="AP785" s="18"/>
      <c r="AQ785" s="18"/>
      <c r="AR785" s="18"/>
      <c r="AS785" s="18"/>
    </row>
    <row r="786" ht="15.75" customHeight="1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18"/>
      <c r="AK786" s="18"/>
      <c r="AL786" s="18"/>
      <c r="AM786" s="18"/>
      <c r="AN786" s="18"/>
      <c r="AO786" s="18"/>
      <c r="AP786" s="18"/>
      <c r="AQ786" s="18"/>
      <c r="AR786" s="18"/>
      <c r="AS786" s="18"/>
    </row>
    <row r="787" ht="15.75" customHeight="1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  <c r="AJ787" s="18"/>
      <c r="AK787" s="18"/>
      <c r="AL787" s="18"/>
      <c r="AM787" s="18"/>
      <c r="AN787" s="18"/>
      <c r="AO787" s="18"/>
      <c r="AP787" s="18"/>
      <c r="AQ787" s="18"/>
      <c r="AR787" s="18"/>
      <c r="AS787" s="18"/>
    </row>
    <row r="788" ht="15.75" customHeight="1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  <c r="AL788" s="18"/>
      <c r="AM788" s="18"/>
      <c r="AN788" s="18"/>
      <c r="AO788" s="18"/>
      <c r="AP788" s="18"/>
      <c r="AQ788" s="18"/>
      <c r="AR788" s="18"/>
      <c r="AS788" s="18"/>
    </row>
    <row r="789" ht="15.75" customHeight="1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  <c r="AL789" s="18"/>
      <c r="AM789" s="18"/>
      <c r="AN789" s="18"/>
      <c r="AO789" s="18"/>
      <c r="AP789" s="18"/>
      <c r="AQ789" s="18"/>
      <c r="AR789" s="18"/>
      <c r="AS789" s="18"/>
    </row>
    <row r="790" ht="15.75" customHeight="1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  <c r="AL790" s="18"/>
      <c r="AM790" s="18"/>
      <c r="AN790" s="18"/>
      <c r="AO790" s="18"/>
      <c r="AP790" s="18"/>
      <c r="AQ790" s="18"/>
      <c r="AR790" s="18"/>
      <c r="AS790" s="18"/>
    </row>
    <row r="791" ht="15.75" customHeight="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  <c r="AL791" s="18"/>
      <c r="AM791" s="18"/>
      <c r="AN791" s="18"/>
      <c r="AO791" s="18"/>
      <c r="AP791" s="18"/>
      <c r="AQ791" s="18"/>
      <c r="AR791" s="18"/>
      <c r="AS791" s="18"/>
    </row>
    <row r="792" ht="15.75" customHeight="1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18"/>
      <c r="AK792" s="18"/>
      <c r="AL792" s="18"/>
      <c r="AM792" s="18"/>
      <c r="AN792" s="18"/>
      <c r="AO792" s="18"/>
      <c r="AP792" s="18"/>
      <c r="AQ792" s="18"/>
      <c r="AR792" s="18"/>
      <c r="AS792" s="18"/>
    </row>
    <row r="793" ht="15.75" customHeight="1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18"/>
      <c r="AK793" s="18"/>
      <c r="AL793" s="18"/>
      <c r="AM793" s="18"/>
      <c r="AN793" s="18"/>
      <c r="AO793" s="18"/>
      <c r="AP793" s="18"/>
      <c r="AQ793" s="18"/>
      <c r="AR793" s="18"/>
      <c r="AS793" s="18"/>
    </row>
    <row r="794" ht="15.75" customHeight="1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  <c r="AJ794" s="18"/>
      <c r="AK794" s="18"/>
      <c r="AL794" s="18"/>
      <c r="AM794" s="18"/>
      <c r="AN794" s="18"/>
      <c r="AO794" s="18"/>
      <c r="AP794" s="18"/>
      <c r="AQ794" s="18"/>
      <c r="AR794" s="18"/>
      <c r="AS794" s="18"/>
    </row>
    <row r="795" ht="15.75" customHeight="1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  <c r="AD795" s="18"/>
      <c r="AE795" s="18"/>
      <c r="AF795" s="18"/>
      <c r="AG795" s="18"/>
      <c r="AH795" s="18"/>
      <c r="AI795" s="18"/>
      <c r="AJ795" s="18"/>
      <c r="AK795" s="18"/>
      <c r="AL795" s="18"/>
      <c r="AM795" s="18"/>
      <c r="AN795" s="18"/>
      <c r="AO795" s="18"/>
      <c r="AP795" s="18"/>
      <c r="AQ795" s="18"/>
      <c r="AR795" s="18"/>
      <c r="AS795" s="18"/>
    </row>
    <row r="796" ht="15.75" customHeight="1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  <c r="AD796" s="18"/>
      <c r="AE796" s="18"/>
      <c r="AF796" s="18"/>
      <c r="AG796" s="18"/>
      <c r="AH796" s="18"/>
      <c r="AI796" s="18"/>
      <c r="AJ796" s="18"/>
      <c r="AK796" s="18"/>
      <c r="AL796" s="18"/>
      <c r="AM796" s="18"/>
      <c r="AN796" s="18"/>
      <c r="AO796" s="18"/>
      <c r="AP796" s="18"/>
      <c r="AQ796" s="18"/>
      <c r="AR796" s="18"/>
      <c r="AS796" s="18"/>
    </row>
    <row r="797" ht="15.75" customHeight="1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  <c r="AD797" s="18"/>
      <c r="AE797" s="18"/>
      <c r="AF797" s="18"/>
      <c r="AG797" s="18"/>
      <c r="AH797" s="18"/>
      <c r="AI797" s="18"/>
      <c r="AJ797" s="18"/>
      <c r="AK797" s="18"/>
      <c r="AL797" s="18"/>
      <c r="AM797" s="18"/>
      <c r="AN797" s="18"/>
      <c r="AO797" s="18"/>
      <c r="AP797" s="18"/>
      <c r="AQ797" s="18"/>
      <c r="AR797" s="18"/>
      <c r="AS797" s="18"/>
    </row>
    <row r="798" ht="15.75" customHeight="1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/>
      <c r="AJ798" s="18"/>
      <c r="AK798" s="18"/>
      <c r="AL798" s="18"/>
      <c r="AM798" s="18"/>
      <c r="AN798" s="18"/>
      <c r="AO798" s="18"/>
      <c r="AP798" s="18"/>
      <c r="AQ798" s="18"/>
      <c r="AR798" s="18"/>
      <c r="AS798" s="18"/>
    </row>
    <row r="799" ht="15.75" customHeight="1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  <c r="AD799" s="18"/>
      <c r="AE799" s="18"/>
      <c r="AF799" s="18"/>
      <c r="AG799" s="18"/>
      <c r="AH799" s="18"/>
      <c r="AI799" s="18"/>
      <c r="AJ799" s="18"/>
      <c r="AK799" s="18"/>
      <c r="AL799" s="18"/>
      <c r="AM799" s="18"/>
      <c r="AN799" s="18"/>
      <c r="AO799" s="18"/>
      <c r="AP799" s="18"/>
      <c r="AQ799" s="18"/>
      <c r="AR799" s="18"/>
      <c r="AS799" s="18"/>
    </row>
    <row r="800" ht="15.75" customHeight="1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  <c r="AD800" s="18"/>
      <c r="AE800" s="18"/>
      <c r="AF800" s="18"/>
      <c r="AG800" s="18"/>
      <c r="AH800" s="18"/>
      <c r="AI800" s="18"/>
      <c r="AJ800" s="18"/>
      <c r="AK800" s="18"/>
      <c r="AL800" s="18"/>
      <c r="AM800" s="18"/>
      <c r="AN800" s="18"/>
      <c r="AO800" s="18"/>
      <c r="AP800" s="18"/>
      <c r="AQ800" s="18"/>
      <c r="AR800" s="18"/>
      <c r="AS800" s="18"/>
    </row>
    <row r="801" ht="15.75" customHeight="1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  <c r="AD801" s="18"/>
      <c r="AE801" s="18"/>
      <c r="AF801" s="18"/>
      <c r="AG801" s="18"/>
      <c r="AH801" s="18"/>
      <c r="AI801" s="18"/>
      <c r="AJ801" s="18"/>
      <c r="AK801" s="18"/>
      <c r="AL801" s="18"/>
      <c r="AM801" s="18"/>
      <c r="AN801" s="18"/>
      <c r="AO801" s="18"/>
      <c r="AP801" s="18"/>
      <c r="AQ801" s="18"/>
      <c r="AR801" s="18"/>
      <c r="AS801" s="18"/>
    </row>
    <row r="802" ht="15.75" customHeight="1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  <c r="AD802" s="18"/>
      <c r="AE802" s="18"/>
      <c r="AF802" s="18"/>
      <c r="AG802" s="18"/>
      <c r="AH802" s="18"/>
      <c r="AI802" s="18"/>
      <c r="AJ802" s="18"/>
      <c r="AK802" s="18"/>
      <c r="AL802" s="18"/>
      <c r="AM802" s="18"/>
      <c r="AN802" s="18"/>
      <c r="AO802" s="18"/>
      <c r="AP802" s="18"/>
      <c r="AQ802" s="18"/>
      <c r="AR802" s="18"/>
      <c r="AS802" s="18"/>
    </row>
    <row r="803" ht="15.75" customHeight="1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  <c r="AD803" s="18"/>
      <c r="AE803" s="18"/>
      <c r="AF803" s="18"/>
      <c r="AG803" s="18"/>
      <c r="AH803" s="18"/>
      <c r="AI803" s="18"/>
      <c r="AJ803" s="18"/>
      <c r="AK803" s="18"/>
      <c r="AL803" s="18"/>
      <c r="AM803" s="18"/>
      <c r="AN803" s="18"/>
      <c r="AO803" s="18"/>
      <c r="AP803" s="18"/>
      <c r="AQ803" s="18"/>
      <c r="AR803" s="18"/>
      <c r="AS803" s="18"/>
    </row>
    <row r="804" ht="15.75" customHeight="1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  <c r="AD804" s="18"/>
      <c r="AE804" s="18"/>
      <c r="AF804" s="18"/>
      <c r="AG804" s="18"/>
      <c r="AH804" s="18"/>
      <c r="AI804" s="18"/>
      <c r="AJ804" s="18"/>
      <c r="AK804" s="18"/>
      <c r="AL804" s="18"/>
      <c r="AM804" s="18"/>
      <c r="AN804" s="18"/>
      <c r="AO804" s="18"/>
      <c r="AP804" s="18"/>
      <c r="AQ804" s="18"/>
      <c r="AR804" s="18"/>
      <c r="AS804" s="18"/>
    </row>
    <row r="805" ht="15.75" customHeight="1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  <c r="AC805" s="18"/>
      <c r="AD805" s="18"/>
      <c r="AE805" s="18"/>
      <c r="AF805" s="18"/>
      <c r="AG805" s="18"/>
      <c r="AH805" s="18"/>
      <c r="AI805" s="18"/>
      <c r="AJ805" s="18"/>
      <c r="AK805" s="18"/>
      <c r="AL805" s="18"/>
      <c r="AM805" s="18"/>
      <c r="AN805" s="18"/>
      <c r="AO805" s="18"/>
      <c r="AP805" s="18"/>
      <c r="AQ805" s="18"/>
      <c r="AR805" s="18"/>
      <c r="AS805" s="18"/>
    </row>
    <row r="806" ht="15.75" customHeight="1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  <c r="AD806" s="18"/>
      <c r="AE806" s="18"/>
      <c r="AF806" s="18"/>
      <c r="AG806" s="18"/>
      <c r="AH806" s="18"/>
      <c r="AI806" s="18"/>
      <c r="AJ806" s="18"/>
      <c r="AK806" s="18"/>
      <c r="AL806" s="18"/>
      <c r="AM806" s="18"/>
      <c r="AN806" s="18"/>
      <c r="AO806" s="18"/>
      <c r="AP806" s="18"/>
      <c r="AQ806" s="18"/>
      <c r="AR806" s="18"/>
      <c r="AS806" s="18"/>
    </row>
    <row r="807" ht="15.75" customHeight="1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  <c r="AD807" s="18"/>
      <c r="AE807" s="18"/>
      <c r="AF807" s="18"/>
      <c r="AG807" s="18"/>
      <c r="AH807" s="18"/>
      <c r="AI807" s="18"/>
      <c r="AJ807" s="18"/>
      <c r="AK807" s="18"/>
      <c r="AL807" s="18"/>
      <c r="AM807" s="18"/>
      <c r="AN807" s="18"/>
      <c r="AO807" s="18"/>
      <c r="AP807" s="18"/>
      <c r="AQ807" s="18"/>
      <c r="AR807" s="18"/>
      <c r="AS807" s="18"/>
    </row>
    <row r="808" ht="15.75" customHeight="1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  <c r="AD808" s="18"/>
      <c r="AE808" s="18"/>
      <c r="AF808" s="18"/>
      <c r="AG808" s="18"/>
      <c r="AH808" s="18"/>
      <c r="AI808" s="18"/>
      <c r="AJ808" s="18"/>
      <c r="AK808" s="18"/>
      <c r="AL808" s="18"/>
      <c r="AM808" s="18"/>
      <c r="AN808" s="18"/>
      <c r="AO808" s="18"/>
      <c r="AP808" s="18"/>
      <c r="AQ808" s="18"/>
      <c r="AR808" s="18"/>
      <c r="AS808" s="18"/>
    </row>
    <row r="809" ht="15.75" customHeight="1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  <c r="AD809" s="18"/>
      <c r="AE809" s="18"/>
      <c r="AF809" s="18"/>
      <c r="AG809" s="18"/>
      <c r="AH809" s="18"/>
      <c r="AI809" s="18"/>
      <c r="AJ809" s="18"/>
      <c r="AK809" s="18"/>
      <c r="AL809" s="18"/>
      <c r="AM809" s="18"/>
      <c r="AN809" s="18"/>
      <c r="AO809" s="18"/>
      <c r="AP809" s="18"/>
      <c r="AQ809" s="18"/>
      <c r="AR809" s="18"/>
      <c r="AS809" s="18"/>
    </row>
    <row r="810" ht="15.75" customHeight="1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  <c r="AD810" s="18"/>
      <c r="AE810" s="18"/>
      <c r="AF810" s="18"/>
      <c r="AG810" s="18"/>
      <c r="AH810" s="18"/>
      <c r="AI810" s="18"/>
      <c r="AJ810" s="18"/>
      <c r="AK810" s="18"/>
      <c r="AL810" s="18"/>
      <c r="AM810" s="18"/>
      <c r="AN810" s="18"/>
      <c r="AO810" s="18"/>
      <c r="AP810" s="18"/>
      <c r="AQ810" s="18"/>
      <c r="AR810" s="18"/>
      <c r="AS810" s="18"/>
    </row>
    <row r="811" ht="15.75" customHeight="1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  <c r="AD811" s="18"/>
      <c r="AE811" s="18"/>
      <c r="AF811" s="18"/>
      <c r="AG811" s="18"/>
      <c r="AH811" s="18"/>
      <c r="AI811" s="18"/>
      <c r="AJ811" s="18"/>
      <c r="AK811" s="18"/>
      <c r="AL811" s="18"/>
      <c r="AM811" s="18"/>
      <c r="AN811" s="18"/>
      <c r="AO811" s="18"/>
      <c r="AP811" s="18"/>
      <c r="AQ811" s="18"/>
      <c r="AR811" s="18"/>
      <c r="AS811" s="18"/>
    </row>
    <row r="812" ht="15.75" customHeight="1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  <c r="AD812" s="18"/>
      <c r="AE812" s="18"/>
      <c r="AF812" s="18"/>
      <c r="AG812" s="18"/>
      <c r="AH812" s="18"/>
      <c r="AI812" s="18"/>
      <c r="AJ812" s="18"/>
      <c r="AK812" s="18"/>
      <c r="AL812" s="18"/>
      <c r="AM812" s="18"/>
      <c r="AN812" s="18"/>
      <c r="AO812" s="18"/>
      <c r="AP812" s="18"/>
      <c r="AQ812" s="18"/>
      <c r="AR812" s="18"/>
      <c r="AS812" s="18"/>
    </row>
    <row r="813" ht="15.75" customHeight="1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  <c r="AD813" s="18"/>
      <c r="AE813" s="18"/>
      <c r="AF813" s="18"/>
      <c r="AG813" s="18"/>
      <c r="AH813" s="18"/>
      <c r="AI813" s="18"/>
      <c r="AJ813" s="18"/>
      <c r="AK813" s="18"/>
      <c r="AL813" s="18"/>
      <c r="AM813" s="18"/>
      <c r="AN813" s="18"/>
      <c r="AO813" s="18"/>
      <c r="AP813" s="18"/>
      <c r="AQ813" s="18"/>
      <c r="AR813" s="18"/>
      <c r="AS813" s="18"/>
    </row>
    <row r="814" ht="15.75" customHeight="1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/>
      <c r="AJ814" s="18"/>
      <c r="AK814" s="18"/>
      <c r="AL814" s="18"/>
      <c r="AM814" s="18"/>
      <c r="AN814" s="18"/>
      <c r="AO814" s="18"/>
      <c r="AP814" s="18"/>
      <c r="AQ814" s="18"/>
      <c r="AR814" s="18"/>
      <c r="AS814" s="18"/>
    </row>
    <row r="815" ht="15.75" customHeight="1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  <c r="AL815" s="18"/>
      <c r="AM815" s="18"/>
      <c r="AN815" s="18"/>
      <c r="AO815" s="18"/>
      <c r="AP815" s="18"/>
      <c r="AQ815" s="18"/>
      <c r="AR815" s="18"/>
      <c r="AS815" s="18"/>
    </row>
    <row r="816" ht="15.75" customHeight="1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  <c r="AL816" s="18"/>
      <c r="AM816" s="18"/>
      <c r="AN816" s="18"/>
      <c r="AO816" s="18"/>
      <c r="AP816" s="18"/>
      <c r="AQ816" s="18"/>
      <c r="AR816" s="18"/>
      <c r="AS816" s="18"/>
    </row>
    <row r="817" ht="15.75" customHeight="1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  <c r="AL817" s="18"/>
      <c r="AM817" s="18"/>
      <c r="AN817" s="18"/>
      <c r="AO817" s="18"/>
      <c r="AP817" s="18"/>
      <c r="AQ817" s="18"/>
      <c r="AR817" s="18"/>
      <c r="AS817" s="18"/>
    </row>
    <row r="818" ht="15.75" customHeight="1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  <c r="AL818" s="18"/>
      <c r="AM818" s="18"/>
      <c r="AN818" s="18"/>
      <c r="AO818" s="18"/>
      <c r="AP818" s="18"/>
      <c r="AQ818" s="18"/>
      <c r="AR818" s="18"/>
      <c r="AS818" s="18"/>
    </row>
    <row r="819" ht="15.75" customHeight="1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/>
      <c r="AJ819" s="18"/>
      <c r="AK819" s="18"/>
      <c r="AL819" s="18"/>
      <c r="AM819" s="18"/>
      <c r="AN819" s="18"/>
      <c r="AO819" s="18"/>
      <c r="AP819" s="18"/>
      <c r="AQ819" s="18"/>
      <c r="AR819" s="18"/>
      <c r="AS819" s="18"/>
    </row>
    <row r="820" ht="15.75" customHeight="1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/>
      <c r="AJ820" s="18"/>
      <c r="AK820" s="18"/>
      <c r="AL820" s="18"/>
      <c r="AM820" s="18"/>
      <c r="AN820" s="18"/>
      <c r="AO820" s="18"/>
      <c r="AP820" s="18"/>
      <c r="AQ820" s="18"/>
      <c r="AR820" s="18"/>
      <c r="AS820" s="18"/>
    </row>
    <row r="821" ht="15.75" customHeight="1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  <c r="AJ821" s="18"/>
      <c r="AK821" s="18"/>
      <c r="AL821" s="18"/>
      <c r="AM821" s="18"/>
      <c r="AN821" s="18"/>
      <c r="AO821" s="18"/>
      <c r="AP821" s="18"/>
      <c r="AQ821" s="18"/>
      <c r="AR821" s="18"/>
      <c r="AS821" s="18"/>
    </row>
    <row r="822" ht="15.75" customHeight="1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18"/>
      <c r="AK822" s="18"/>
      <c r="AL822" s="18"/>
      <c r="AM822" s="18"/>
      <c r="AN822" s="18"/>
      <c r="AO822" s="18"/>
      <c r="AP822" s="18"/>
      <c r="AQ822" s="18"/>
      <c r="AR822" s="18"/>
      <c r="AS822" s="18"/>
    </row>
    <row r="823" ht="15.75" customHeight="1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18"/>
      <c r="AK823" s="18"/>
      <c r="AL823" s="18"/>
      <c r="AM823" s="18"/>
      <c r="AN823" s="18"/>
      <c r="AO823" s="18"/>
      <c r="AP823" s="18"/>
      <c r="AQ823" s="18"/>
      <c r="AR823" s="18"/>
      <c r="AS823" s="18"/>
    </row>
    <row r="824" ht="15.75" customHeight="1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  <c r="AD824" s="18"/>
      <c r="AE824" s="18"/>
      <c r="AF824" s="18"/>
      <c r="AG824" s="18"/>
      <c r="AH824" s="18"/>
      <c r="AI824" s="18"/>
      <c r="AJ824" s="18"/>
      <c r="AK824" s="18"/>
      <c r="AL824" s="18"/>
      <c r="AM824" s="18"/>
      <c r="AN824" s="18"/>
      <c r="AO824" s="18"/>
      <c r="AP824" s="18"/>
      <c r="AQ824" s="18"/>
      <c r="AR824" s="18"/>
      <c r="AS824" s="18"/>
    </row>
    <row r="825" ht="15.75" customHeight="1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  <c r="AD825" s="18"/>
      <c r="AE825" s="18"/>
      <c r="AF825" s="18"/>
      <c r="AG825" s="18"/>
      <c r="AH825" s="18"/>
      <c r="AI825" s="18"/>
      <c r="AJ825" s="18"/>
      <c r="AK825" s="18"/>
      <c r="AL825" s="18"/>
      <c r="AM825" s="18"/>
      <c r="AN825" s="18"/>
      <c r="AO825" s="18"/>
      <c r="AP825" s="18"/>
      <c r="AQ825" s="18"/>
      <c r="AR825" s="18"/>
      <c r="AS825" s="18"/>
    </row>
    <row r="826" ht="15.75" customHeight="1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18"/>
      <c r="AK826" s="18"/>
      <c r="AL826" s="18"/>
      <c r="AM826" s="18"/>
      <c r="AN826" s="18"/>
      <c r="AO826" s="18"/>
      <c r="AP826" s="18"/>
      <c r="AQ826" s="18"/>
      <c r="AR826" s="18"/>
      <c r="AS826" s="18"/>
    </row>
    <row r="827" ht="15.75" customHeight="1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  <c r="AD827" s="18"/>
      <c r="AE827" s="18"/>
      <c r="AF827" s="18"/>
      <c r="AG827" s="18"/>
      <c r="AH827" s="18"/>
      <c r="AI827" s="18"/>
      <c r="AJ827" s="18"/>
      <c r="AK827" s="18"/>
      <c r="AL827" s="18"/>
      <c r="AM827" s="18"/>
      <c r="AN827" s="18"/>
      <c r="AO827" s="18"/>
      <c r="AP827" s="18"/>
      <c r="AQ827" s="18"/>
      <c r="AR827" s="18"/>
      <c r="AS827" s="18"/>
    </row>
    <row r="828" ht="15.75" customHeight="1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  <c r="AJ828" s="18"/>
      <c r="AK828" s="18"/>
      <c r="AL828" s="18"/>
      <c r="AM828" s="18"/>
      <c r="AN828" s="18"/>
      <c r="AO828" s="18"/>
      <c r="AP828" s="18"/>
      <c r="AQ828" s="18"/>
      <c r="AR828" s="18"/>
      <c r="AS828" s="18"/>
    </row>
    <row r="829" ht="15.75" customHeight="1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  <c r="AD829" s="18"/>
      <c r="AE829" s="18"/>
      <c r="AF829" s="18"/>
      <c r="AG829" s="18"/>
      <c r="AH829" s="18"/>
      <c r="AI829" s="18"/>
      <c r="AJ829" s="18"/>
      <c r="AK829" s="18"/>
      <c r="AL829" s="18"/>
      <c r="AM829" s="18"/>
      <c r="AN829" s="18"/>
      <c r="AO829" s="18"/>
      <c r="AP829" s="18"/>
      <c r="AQ829" s="18"/>
      <c r="AR829" s="18"/>
      <c r="AS829" s="18"/>
    </row>
    <row r="830" ht="15.75" customHeight="1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  <c r="AD830" s="18"/>
      <c r="AE830" s="18"/>
      <c r="AF830" s="18"/>
      <c r="AG830" s="18"/>
      <c r="AH830" s="18"/>
      <c r="AI830" s="18"/>
      <c r="AJ830" s="18"/>
      <c r="AK830" s="18"/>
      <c r="AL830" s="18"/>
      <c r="AM830" s="18"/>
      <c r="AN830" s="18"/>
      <c r="AO830" s="18"/>
      <c r="AP830" s="18"/>
      <c r="AQ830" s="18"/>
      <c r="AR830" s="18"/>
      <c r="AS830" s="18"/>
    </row>
    <row r="831" ht="15.75" customHeight="1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  <c r="AD831" s="18"/>
      <c r="AE831" s="18"/>
      <c r="AF831" s="18"/>
      <c r="AG831" s="18"/>
      <c r="AH831" s="18"/>
      <c r="AI831" s="18"/>
      <c r="AJ831" s="18"/>
      <c r="AK831" s="18"/>
      <c r="AL831" s="18"/>
      <c r="AM831" s="18"/>
      <c r="AN831" s="18"/>
      <c r="AO831" s="18"/>
      <c r="AP831" s="18"/>
      <c r="AQ831" s="18"/>
      <c r="AR831" s="18"/>
      <c r="AS831" s="18"/>
    </row>
    <row r="832" ht="15.75" customHeight="1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/>
      <c r="AJ832" s="18"/>
      <c r="AK832" s="18"/>
      <c r="AL832" s="18"/>
      <c r="AM832" s="18"/>
      <c r="AN832" s="18"/>
      <c r="AO832" s="18"/>
      <c r="AP832" s="18"/>
      <c r="AQ832" s="18"/>
      <c r="AR832" s="18"/>
      <c r="AS832" s="18"/>
    </row>
    <row r="833" ht="15.75" customHeight="1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  <c r="AD833" s="18"/>
      <c r="AE833" s="18"/>
      <c r="AF833" s="18"/>
      <c r="AG833" s="18"/>
      <c r="AH833" s="18"/>
      <c r="AI833" s="18"/>
      <c r="AJ833" s="18"/>
      <c r="AK833" s="18"/>
      <c r="AL833" s="18"/>
      <c r="AM833" s="18"/>
      <c r="AN833" s="18"/>
      <c r="AO833" s="18"/>
      <c r="AP833" s="18"/>
      <c r="AQ833" s="18"/>
      <c r="AR833" s="18"/>
      <c r="AS833" s="18"/>
    </row>
    <row r="834" ht="15.75" customHeight="1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/>
      <c r="AJ834" s="18"/>
      <c r="AK834" s="18"/>
      <c r="AL834" s="18"/>
      <c r="AM834" s="18"/>
      <c r="AN834" s="18"/>
      <c r="AO834" s="18"/>
      <c r="AP834" s="18"/>
      <c r="AQ834" s="18"/>
      <c r="AR834" s="18"/>
      <c r="AS834" s="18"/>
    </row>
    <row r="835" ht="15.75" customHeight="1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  <c r="AD835" s="18"/>
      <c r="AE835" s="18"/>
      <c r="AF835" s="18"/>
      <c r="AG835" s="18"/>
      <c r="AH835" s="18"/>
      <c r="AI835" s="18"/>
      <c r="AJ835" s="18"/>
      <c r="AK835" s="18"/>
      <c r="AL835" s="18"/>
      <c r="AM835" s="18"/>
      <c r="AN835" s="18"/>
      <c r="AO835" s="18"/>
      <c r="AP835" s="18"/>
      <c r="AQ835" s="18"/>
      <c r="AR835" s="18"/>
      <c r="AS835" s="18"/>
    </row>
    <row r="836" ht="15.75" customHeight="1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  <c r="AD836" s="18"/>
      <c r="AE836" s="18"/>
      <c r="AF836" s="18"/>
      <c r="AG836" s="18"/>
      <c r="AH836" s="18"/>
      <c r="AI836" s="18"/>
      <c r="AJ836" s="18"/>
      <c r="AK836" s="18"/>
      <c r="AL836" s="18"/>
      <c r="AM836" s="18"/>
      <c r="AN836" s="18"/>
      <c r="AO836" s="18"/>
      <c r="AP836" s="18"/>
      <c r="AQ836" s="18"/>
      <c r="AR836" s="18"/>
      <c r="AS836" s="18"/>
    </row>
    <row r="837" ht="15.75" customHeight="1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/>
      <c r="AD837" s="18"/>
      <c r="AE837" s="18"/>
      <c r="AF837" s="18"/>
      <c r="AG837" s="18"/>
      <c r="AH837" s="18"/>
      <c r="AI837" s="18"/>
      <c r="AJ837" s="18"/>
      <c r="AK837" s="18"/>
      <c r="AL837" s="18"/>
      <c r="AM837" s="18"/>
      <c r="AN837" s="18"/>
      <c r="AO837" s="18"/>
      <c r="AP837" s="18"/>
      <c r="AQ837" s="18"/>
      <c r="AR837" s="18"/>
      <c r="AS837" s="18"/>
    </row>
    <row r="838" ht="15.75" customHeight="1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  <c r="AD838" s="18"/>
      <c r="AE838" s="18"/>
      <c r="AF838" s="18"/>
      <c r="AG838" s="18"/>
      <c r="AH838" s="18"/>
      <c r="AI838" s="18"/>
      <c r="AJ838" s="18"/>
      <c r="AK838" s="18"/>
      <c r="AL838" s="18"/>
      <c r="AM838" s="18"/>
      <c r="AN838" s="18"/>
      <c r="AO838" s="18"/>
      <c r="AP838" s="18"/>
      <c r="AQ838" s="18"/>
      <c r="AR838" s="18"/>
      <c r="AS838" s="18"/>
    </row>
    <row r="839" ht="15.75" customHeight="1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  <c r="AJ839" s="18"/>
      <c r="AK839" s="18"/>
      <c r="AL839" s="18"/>
      <c r="AM839" s="18"/>
      <c r="AN839" s="18"/>
      <c r="AO839" s="18"/>
      <c r="AP839" s="18"/>
      <c r="AQ839" s="18"/>
      <c r="AR839" s="18"/>
      <c r="AS839" s="18"/>
    </row>
    <row r="840" ht="15.75" customHeight="1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  <c r="AD840" s="18"/>
      <c r="AE840" s="18"/>
      <c r="AF840" s="18"/>
      <c r="AG840" s="18"/>
      <c r="AH840" s="18"/>
      <c r="AI840" s="18"/>
      <c r="AJ840" s="18"/>
      <c r="AK840" s="18"/>
      <c r="AL840" s="18"/>
      <c r="AM840" s="18"/>
      <c r="AN840" s="18"/>
      <c r="AO840" s="18"/>
      <c r="AP840" s="18"/>
      <c r="AQ840" s="18"/>
      <c r="AR840" s="18"/>
      <c r="AS840" s="18"/>
    </row>
    <row r="841" ht="15.75" customHeight="1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  <c r="AD841" s="18"/>
      <c r="AE841" s="18"/>
      <c r="AF841" s="18"/>
      <c r="AG841" s="18"/>
      <c r="AH841" s="18"/>
      <c r="AI841" s="18"/>
      <c r="AJ841" s="18"/>
      <c r="AK841" s="18"/>
      <c r="AL841" s="18"/>
      <c r="AM841" s="18"/>
      <c r="AN841" s="18"/>
      <c r="AO841" s="18"/>
      <c r="AP841" s="18"/>
      <c r="AQ841" s="18"/>
      <c r="AR841" s="18"/>
      <c r="AS841" s="18"/>
    </row>
    <row r="842" ht="15.75" customHeight="1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  <c r="AD842" s="18"/>
      <c r="AE842" s="18"/>
      <c r="AF842" s="18"/>
      <c r="AG842" s="18"/>
      <c r="AH842" s="18"/>
      <c r="AI842" s="18"/>
      <c r="AJ842" s="18"/>
      <c r="AK842" s="18"/>
      <c r="AL842" s="18"/>
      <c r="AM842" s="18"/>
      <c r="AN842" s="18"/>
      <c r="AO842" s="18"/>
      <c r="AP842" s="18"/>
      <c r="AQ842" s="18"/>
      <c r="AR842" s="18"/>
      <c r="AS842" s="18"/>
    </row>
    <row r="843" ht="15.75" customHeight="1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  <c r="AD843" s="18"/>
      <c r="AE843" s="18"/>
      <c r="AF843" s="18"/>
      <c r="AG843" s="18"/>
      <c r="AH843" s="18"/>
      <c r="AI843" s="18"/>
      <c r="AJ843" s="18"/>
      <c r="AK843" s="18"/>
      <c r="AL843" s="18"/>
      <c r="AM843" s="18"/>
      <c r="AN843" s="18"/>
      <c r="AO843" s="18"/>
      <c r="AP843" s="18"/>
      <c r="AQ843" s="18"/>
      <c r="AR843" s="18"/>
      <c r="AS843" s="18"/>
    </row>
    <row r="844" ht="15.75" customHeight="1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  <c r="AC844" s="18"/>
      <c r="AD844" s="18"/>
      <c r="AE844" s="18"/>
      <c r="AF844" s="18"/>
      <c r="AG844" s="18"/>
      <c r="AH844" s="18"/>
      <c r="AI844" s="18"/>
      <c r="AJ844" s="18"/>
      <c r="AK844" s="18"/>
      <c r="AL844" s="18"/>
      <c r="AM844" s="18"/>
      <c r="AN844" s="18"/>
      <c r="AO844" s="18"/>
      <c r="AP844" s="18"/>
      <c r="AQ844" s="18"/>
      <c r="AR844" s="18"/>
      <c r="AS844" s="18"/>
    </row>
    <row r="845" ht="15.75" customHeight="1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  <c r="AJ845" s="18"/>
      <c r="AK845" s="18"/>
      <c r="AL845" s="18"/>
      <c r="AM845" s="18"/>
      <c r="AN845" s="18"/>
      <c r="AO845" s="18"/>
      <c r="AP845" s="18"/>
      <c r="AQ845" s="18"/>
      <c r="AR845" s="18"/>
      <c r="AS845" s="18"/>
    </row>
    <row r="846" ht="15.75" customHeight="1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  <c r="AK846" s="18"/>
      <c r="AL846" s="18"/>
      <c r="AM846" s="18"/>
      <c r="AN846" s="18"/>
      <c r="AO846" s="18"/>
      <c r="AP846" s="18"/>
      <c r="AQ846" s="18"/>
      <c r="AR846" s="18"/>
      <c r="AS846" s="18"/>
    </row>
    <row r="847" ht="15.75" customHeight="1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  <c r="AL847" s="18"/>
      <c r="AM847" s="18"/>
      <c r="AN847" s="18"/>
      <c r="AO847" s="18"/>
      <c r="AP847" s="18"/>
      <c r="AQ847" s="18"/>
      <c r="AR847" s="18"/>
      <c r="AS847" s="18"/>
    </row>
    <row r="848" ht="15.75" customHeight="1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  <c r="AL848" s="18"/>
      <c r="AM848" s="18"/>
      <c r="AN848" s="18"/>
      <c r="AO848" s="18"/>
      <c r="AP848" s="18"/>
      <c r="AQ848" s="18"/>
      <c r="AR848" s="18"/>
      <c r="AS848" s="18"/>
    </row>
    <row r="849" ht="15.75" customHeight="1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  <c r="AJ849" s="18"/>
      <c r="AK849" s="18"/>
      <c r="AL849" s="18"/>
      <c r="AM849" s="18"/>
      <c r="AN849" s="18"/>
      <c r="AO849" s="18"/>
      <c r="AP849" s="18"/>
      <c r="AQ849" s="18"/>
      <c r="AR849" s="18"/>
      <c r="AS849" s="18"/>
    </row>
    <row r="850" ht="15.75" customHeight="1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/>
      <c r="AJ850" s="18"/>
      <c r="AK850" s="18"/>
      <c r="AL850" s="18"/>
      <c r="AM850" s="18"/>
      <c r="AN850" s="18"/>
      <c r="AO850" s="18"/>
      <c r="AP850" s="18"/>
      <c r="AQ850" s="18"/>
      <c r="AR850" s="18"/>
      <c r="AS850" s="18"/>
    </row>
    <row r="851" ht="15.75" customHeight="1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  <c r="AJ851" s="18"/>
      <c r="AK851" s="18"/>
      <c r="AL851" s="18"/>
      <c r="AM851" s="18"/>
      <c r="AN851" s="18"/>
      <c r="AO851" s="18"/>
      <c r="AP851" s="18"/>
      <c r="AQ851" s="18"/>
      <c r="AR851" s="18"/>
      <c r="AS851" s="18"/>
    </row>
    <row r="852" ht="15.75" customHeight="1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  <c r="AL852" s="18"/>
      <c r="AM852" s="18"/>
      <c r="AN852" s="18"/>
      <c r="AO852" s="18"/>
      <c r="AP852" s="18"/>
      <c r="AQ852" s="18"/>
      <c r="AR852" s="18"/>
      <c r="AS852" s="18"/>
    </row>
    <row r="853" ht="15.75" customHeight="1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/>
      <c r="AJ853" s="18"/>
      <c r="AK853" s="18"/>
      <c r="AL853" s="18"/>
      <c r="AM853" s="18"/>
      <c r="AN853" s="18"/>
      <c r="AO853" s="18"/>
      <c r="AP853" s="18"/>
      <c r="AQ853" s="18"/>
      <c r="AR853" s="18"/>
      <c r="AS853" s="18"/>
    </row>
    <row r="854" ht="15.75" customHeight="1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  <c r="AL854" s="18"/>
      <c r="AM854" s="18"/>
      <c r="AN854" s="18"/>
      <c r="AO854" s="18"/>
      <c r="AP854" s="18"/>
      <c r="AQ854" s="18"/>
      <c r="AR854" s="18"/>
      <c r="AS854" s="18"/>
    </row>
    <row r="855" ht="15.75" customHeight="1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  <c r="AK855" s="18"/>
      <c r="AL855" s="18"/>
      <c r="AM855" s="18"/>
      <c r="AN855" s="18"/>
      <c r="AO855" s="18"/>
      <c r="AP855" s="18"/>
      <c r="AQ855" s="18"/>
      <c r="AR855" s="18"/>
      <c r="AS855" s="18"/>
    </row>
    <row r="856" ht="15.75" customHeight="1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  <c r="AL856" s="18"/>
      <c r="AM856" s="18"/>
      <c r="AN856" s="18"/>
      <c r="AO856" s="18"/>
      <c r="AP856" s="18"/>
      <c r="AQ856" s="18"/>
      <c r="AR856" s="18"/>
      <c r="AS856" s="18"/>
    </row>
    <row r="857" ht="15.75" customHeight="1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  <c r="AD857" s="18"/>
      <c r="AE857" s="18"/>
      <c r="AF857" s="18"/>
      <c r="AG857" s="18"/>
      <c r="AH857" s="18"/>
      <c r="AI857" s="18"/>
      <c r="AJ857" s="18"/>
      <c r="AK857" s="18"/>
      <c r="AL857" s="18"/>
      <c r="AM857" s="18"/>
      <c r="AN857" s="18"/>
      <c r="AO857" s="18"/>
      <c r="AP857" s="18"/>
      <c r="AQ857" s="18"/>
      <c r="AR857" s="18"/>
      <c r="AS857" s="18"/>
    </row>
    <row r="858" ht="15.75" customHeight="1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  <c r="AD858" s="18"/>
      <c r="AE858" s="18"/>
      <c r="AF858" s="18"/>
      <c r="AG858" s="18"/>
      <c r="AH858" s="18"/>
      <c r="AI858" s="18"/>
      <c r="AJ858" s="18"/>
      <c r="AK858" s="18"/>
      <c r="AL858" s="18"/>
      <c r="AM858" s="18"/>
      <c r="AN858" s="18"/>
      <c r="AO858" s="18"/>
      <c r="AP858" s="18"/>
      <c r="AQ858" s="18"/>
      <c r="AR858" s="18"/>
      <c r="AS858" s="18"/>
    </row>
    <row r="859" ht="15.75" customHeight="1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  <c r="AJ859" s="18"/>
      <c r="AK859" s="18"/>
      <c r="AL859" s="18"/>
      <c r="AM859" s="18"/>
      <c r="AN859" s="18"/>
      <c r="AO859" s="18"/>
      <c r="AP859" s="18"/>
      <c r="AQ859" s="18"/>
      <c r="AR859" s="18"/>
      <c r="AS859" s="18"/>
    </row>
    <row r="860" ht="15.75" customHeight="1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  <c r="AD860" s="18"/>
      <c r="AE860" s="18"/>
      <c r="AF860" s="18"/>
      <c r="AG860" s="18"/>
      <c r="AH860" s="18"/>
      <c r="AI860" s="18"/>
      <c r="AJ860" s="18"/>
      <c r="AK860" s="18"/>
      <c r="AL860" s="18"/>
      <c r="AM860" s="18"/>
      <c r="AN860" s="18"/>
      <c r="AO860" s="18"/>
      <c r="AP860" s="18"/>
      <c r="AQ860" s="18"/>
      <c r="AR860" s="18"/>
      <c r="AS860" s="18"/>
    </row>
    <row r="861" ht="15.75" customHeight="1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/>
      <c r="AJ861" s="18"/>
      <c r="AK861" s="18"/>
      <c r="AL861" s="18"/>
      <c r="AM861" s="18"/>
      <c r="AN861" s="18"/>
      <c r="AO861" s="18"/>
      <c r="AP861" s="18"/>
      <c r="AQ861" s="18"/>
      <c r="AR861" s="18"/>
      <c r="AS861" s="18"/>
    </row>
    <row r="862" ht="15.75" customHeight="1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  <c r="AD862" s="18"/>
      <c r="AE862" s="18"/>
      <c r="AF862" s="18"/>
      <c r="AG862" s="18"/>
      <c r="AH862" s="18"/>
      <c r="AI862" s="18"/>
      <c r="AJ862" s="18"/>
      <c r="AK862" s="18"/>
      <c r="AL862" s="18"/>
      <c r="AM862" s="18"/>
      <c r="AN862" s="18"/>
      <c r="AO862" s="18"/>
      <c r="AP862" s="18"/>
      <c r="AQ862" s="18"/>
      <c r="AR862" s="18"/>
      <c r="AS862" s="18"/>
    </row>
    <row r="863" ht="15.75" customHeight="1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  <c r="AD863" s="18"/>
      <c r="AE863" s="18"/>
      <c r="AF863" s="18"/>
      <c r="AG863" s="18"/>
      <c r="AH863" s="18"/>
      <c r="AI863" s="18"/>
      <c r="AJ863" s="18"/>
      <c r="AK863" s="18"/>
      <c r="AL863" s="18"/>
      <c r="AM863" s="18"/>
      <c r="AN863" s="18"/>
      <c r="AO863" s="18"/>
      <c r="AP863" s="18"/>
      <c r="AQ863" s="18"/>
      <c r="AR863" s="18"/>
      <c r="AS863" s="18"/>
    </row>
    <row r="864" ht="15.75" customHeight="1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  <c r="AD864" s="18"/>
      <c r="AE864" s="18"/>
      <c r="AF864" s="18"/>
      <c r="AG864" s="18"/>
      <c r="AH864" s="18"/>
      <c r="AI864" s="18"/>
      <c r="AJ864" s="18"/>
      <c r="AK864" s="18"/>
      <c r="AL864" s="18"/>
      <c r="AM864" s="18"/>
      <c r="AN864" s="18"/>
      <c r="AO864" s="18"/>
      <c r="AP864" s="18"/>
      <c r="AQ864" s="18"/>
      <c r="AR864" s="18"/>
      <c r="AS864" s="18"/>
    </row>
    <row r="865" ht="15.75" customHeight="1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  <c r="AC865" s="18"/>
      <c r="AD865" s="18"/>
      <c r="AE865" s="18"/>
      <c r="AF865" s="18"/>
      <c r="AG865" s="18"/>
      <c r="AH865" s="18"/>
      <c r="AI865" s="18"/>
      <c r="AJ865" s="18"/>
      <c r="AK865" s="18"/>
      <c r="AL865" s="18"/>
      <c r="AM865" s="18"/>
      <c r="AN865" s="18"/>
      <c r="AO865" s="18"/>
      <c r="AP865" s="18"/>
      <c r="AQ865" s="18"/>
      <c r="AR865" s="18"/>
      <c r="AS865" s="18"/>
    </row>
    <row r="866" ht="15.75" customHeight="1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  <c r="AD866" s="18"/>
      <c r="AE866" s="18"/>
      <c r="AF866" s="18"/>
      <c r="AG866" s="18"/>
      <c r="AH866" s="18"/>
      <c r="AI866" s="18"/>
      <c r="AJ866" s="18"/>
      <c r="AK866" s="18"/>
      <c r="AL866" s="18"/>
      <c r="AM866" s="18"/>
      <c r="AN866" s="18"/>
      <c r="AO866" s="18"/>
      <c r="AP866" s="18"/>
      <c r="AQ866" s="18"/>
      <c r="AR866" s="18"/>
      <c r="AS866" s="18"/>
    </row>
    <row r="867" ht="15.75" customHeight="1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  <c r="AD867" s="18"/>
      <c r="AE867" s="18"/>
      <c r="AF867" s="18"/>
      <c r="AG867" s="18"/>
      <c r="AH867" s="18"/>
      <c r="AI867" s="18"/>
      <c r="AJ867" s="18"/>
      <c r="AK867" s="18"/>
      <c r="AL867" s="18"/>
      <c r="AM867" s="18"/>
      <c r="AN867" s="18"/>
      <c r="AO867" s="18"/>
      <c r="AP867" s="18"/>
      <c r="AQ867" s="18"/>
      <c r="AR867" s="18"/>
      <c r="AS867" s="18"/>
    </row>
    <row r="868" ht="15.75" customHeight="1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  <c r="AC868" s="18"/>
      <c r="AD868" s="18"/>
      <c r="AE868" s="18"/>
      <c r="AF868" s="18"/>
      <c r="AG868" s="18"/>
      <c r="AH868" s="18"/>
      <c r="AI868" s="18"/>
      <c r="AJ868" s="18"/>
      <c r="AK868" s="18"/>
      <c r="AL868" s="18"/>
      <c r="AM868" s="18"/>
      <c r="AN868" s="18"/>
      <c r="AO868" s="18"/>
      <c r="AP868" s="18"/>
      <c r="AQ868" s="18"/>
      <c r="AR868" s="18"/>
      <c r="AS868" s="18"/>
    </row>
    <row r="869" ht="15.75" customHeight="1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  <c r="AD869" s="18"/>
      <c r="AE869" s="18"/>
      <c r="AF869" s="18"/>
      <c r="AG869" s="18"/>
      <c r="AH869" s="18"/>
      <c r="AI869" s="18"/>
      <c r="AJ869" s="18"/>
      <c r="AK869" s="18"/>
      <c r="AL869" s="18"/>
      <c r="AM869" s="18"/>
      <c r="AN869" s="18"/>
      <c r="AO869" s="18"/>
      <c r="AP869" s="18"/>
      <c r="AQ869" s="18"/>
      <c r="AR869" s="18"/>
      <c r="AS869" s="18"/>
    </row>
    <row r="870" ht="15.75" customHeight="1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  <c r="AD870" s="18"/>
      <c r="AE870" s="18"/>
      <c r="AF870" s="18"/>
      <c r="AG870" s="18"/>
      <c r="AH870" s="18"/>
      <c r="AI870" s="18"/>
      <c r="AJ870" s="18"/>
      <c r="AK870" s="18"/>
      <c r="AL870" s="18"/>
      <c r="AM870" s="18"/>
      <c r="AN870" s="18"/>
      <c r="AO870" s="18"/>
      <c r="AP870" s="18"/>
      <c r="AQ870" s="18"/>
      <c r="AR870" s="18"/>
      <c r="AS870" s="18"/>
    </row>
    <row r="871" ht="15.75" customHeight="1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  <c r="AD871" s="18"/>
      <c r="AE871" s="18"/>
      <c r="AF871" s="18"/>
      <c r="AG871" s="18"/>
      <c r="AH871" s="18"/>
      <c r="AI871" s="18"/>
      <c r="AJ871" s="18"/>
      <c r="AK871" s="18"/>
      <c r="AL871" s="18"/>
      <c r="AM871" s="18"/>
      <c r="AN871" s="18"/>
      <c r="AO871" s="18"/>
      <c r="AP871" s="18"/>
      <c r="AQ871" s="18"/>
      <c r="AR871" s="18"/>
      <c r="AS871" s="18"/>
    </row>
    <row r="872" ht="15.75" customHeight="1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/>
      <c r="AJ872" s="18"/>
      <c r="AK872" s="18"/>
      <c r="AL872" s="18"/>
      <c r="AM872" s="18"/>
      <c r="AN872" s="18"/>
      <c r="AO872" s="18"/>
      <c r="AP872" s="18"/>
      <c r="AQ872" s="18"/>
      <c r="AR872" s="18"/>
      <c r="AS872" s="18"/>
    </row>
    <row r="873" ht="15.75" customHeight="1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  <c r="AC873" s="18"/>
      <c r="AD873" s="18"/>
      <c r="AE873" s="18"/>
      <c r="AF873" s="18"/>
      <c r="AG873" s="18"/>
      <c r="AH873" s="18"/>
      <c r="AI873" s="18"/>
      <c r="AJ873" s="18"/>
      <c r="AK873" s="18"/>
      <c r="AL873" s="18"/>
      <c r="AM873" s="18"/>
      <c r="AN873" s="18"/>
      <c r="AO873" s="18"/>
      <c r="AP873" s="18"/>
      <c r="AQ873" s="18"/>
      <c r="AR873" s="18"/>
      <c r="AS873" s="18"/>
    </row>
    <row r="874" ht="15.75" customHeight="1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  <c r="AJ874" s="18"/>
      <c r="AK874" s="18"/>
      <c r="AL874" s="18"/>
      <c r="AM874" s="18"/>
      <c r="AN874" s="18"/>
      <c r="AO874" s="18"/>
      <c r="AP874" s="18"/>
      <c r="AQ874" s="18"/>
      <c r="AR874" s="18"/>
      <c r="AS874" s="18"/>
    </row>
    <row r="875" ht="15.75" customHeight="1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  <c r="AD875" s="18"/>
      <c r="AE875" s="18"/>
      <c r="AF875" s="18"/>
      <c r="AG875" s="18"/>
      <c r="AH875" s="18"/>
      <c r="AI875" s="18"/>
      <c r="AJ875" s="18"/>
      <c r="AK875" s="18"/>
      <c r="AL875" s="18"/>
      <c r="AM875" s="18"/>
      <c r="AN875" s="18"/>
      <c r="AO875" s="18"/>
      <c r="AP875" s="18"/>
      <c r="AQ875" s="18"/>
      <c r="AR875" s="18"/>
      <c r="AS875" s="18"/>
    </row>
    <row r="876" ht="15.75" customHeight="1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  <c r="AC876" s="18"/>
      <c r="AD876" s="18"/>
      <c r="AE876" s="18"/>
      <c r="AF876" s="18"/>
      <c r="AG876" s="18"/>
      <c r="AH876" s="18"/>
      <c r="AI876" s="18"/>
      <c r="AJ876" s="18"/>
      <c r="AK876" s="18"/>
      <c r="AL876" s="18"/>
      <c r="AM876" s="18"/>
      <c r="AN876" s="18"/>
      <c r="AO876" s="18"/>
      <c r="AP876" s="18"/>
      <c r="AQ876" s="18"/>
      <c r="AR876" s="18"/>
      <c r="AS876" s="18"/>
    </row>
    <row r="877" ht="15.75" customHeight="1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  <c r="AD877" s="18"/>
      <c r="AE877" s="18"/>
      <c r="AF877" s="18"/>
      <c r="AG877" s="18"/>
      <c r="AH877" s="18"/>
      <c r="AI877" s="18"/>
      <c r="AJ877" s="18"/>
      <c r="AK877" s="18"/>
      <c r="AL877" s="18"/>
      <c r="AM877" s="18"/>
      <c r="AN877" s="18"/>
      <c r="AO877" s="18"/>
      <c r="AP877" s="18"/>
      <c r="AQ877" s="18"/>
      <c r="AR877" s="18"/>
      <c r="AS877" s="18"/>
    </row>
    <row r="878" ht="15.75" customHeight="1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  <c r="AD878" s="18"/>
      <c r="AE878" s="18"/>
      <c r="AF878" s="18"/>
      <c r="AG878" s="18"/>
      <c r="AH878" s="18"/>
      <c r="AI878" s="18"/>
      <c r="AJ878" s="18"/>
      <c r="AK878" s="18"/>
      <c r="AL878" s="18"/>
      <c r="AM878" s="18"/>
      <c r="AN878" s="18"/>
      <c r="AO878" s="18"/>
      <c r="AP878" s="18"/>
      <c r="AQ878" s="18"/>
      <c r="AR878" s="18"/>
      <c r="AS878" s="18"/>
    </row>
    <row r="879" ht="15.75" customHeight="1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/>
      <c r="AD879" s="18"/>
      <c r="AE879" s="18"/>
      <c r="AF879" s="18"/>
      <c r="AG879" s="18"/>
      <c r="AH879" s="18"/>
      <c r="AI879" s="18"/>
      <c r="AJ879" s="18"/>
      <c r="AK879" s="18"/>
      <c r="AL879" s="18"/>
      <c r="AM879" s="18"/>
      <c r="AN879" s="18"/>
      <c r="AO879" s="18"/>
      <c r="AP879" s="18"/>
      <c r="AQ879" s="18"/>
      <c r="AR879" s="18"/>
      <c r="AS879" s="18"/>
    </row>
    <row r="880" ht="15.75" customHeight="1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  <c r="AD880" s="18"/>
      <c r="AE880" s="18"/>
      <c r="AF880" s="18"/>
      <c r="AG880" s="18"/>
      <c r="AH880" s="18"/>
      <c r="AI880" s="18"/>
      <c r="AJ880" s="18"/>
      <c r="AK880" s="18"/>
      <c r="AL880" s="18"/>
      <c r="AM880" s="18"/>
      <c r="AN880" s="18"/>
      <c r="AO880" s="18"/>
      <c r="AP880" s="18"/>
      <c r="AQ880" s="18"/>
      <c r="AR880" s="18"/>
      <c r="AS880" s="18"/>
    </row>
    <row r="881" ht="15.75" customHeight="1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  <c r="AD881" s="18"/>
      <c r="AE881" s="18"/>
      <c r="AF881" s="18"/>
      <c r="AG881" s="18"/>
      <c r="AH881" s="18"/>
      <c r="AI881" s="18"/>
      <c r="AJ881" s="18"/>
      <c r="AK881" s="18"/>
      <c r="AL881" s="18"/>
      <c r="AM881" s="18"/>
      <c r="AN881" s="18"/>
      <c r="AO881" s="18"/>
      <c r="AP881" s="18"/>
      <c r="AQ881" s="18"/>
      <c r="AR881" s="18"/>
      <c r="AS881" s="18"/>
    </row>
    <row r="882" ht="15.75" customHeight="1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  <c r="AD882" s="18"/>
      <c r="AE882" s="18"/>
      <c r="AF882" s="18"/>
      <c r="AG882" s="18"/>
      <c r="AH882" s="18"/>
      <c r="AI882" s="18"/>
      <c r="AJ882" s="18"/>
      <c r="AK882" s="18"/>
      <c r="AL882" s="18"/>
      <c r="AM882" s="18"/>
      <c r="AN882" s="18"/>
      <c r="AO882" s="18"/>
      <c r="AP882" s="18"/>
      <c r="AQ882" s="18"/>
      <c r="AR882" s="18"/>
      <c r="AS882" s="18"/>
    </row>
    <row r="883" ht="15.75" customHeight="1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  <c r="AD883" s="18"/>
      <c r="AE883" s="18"/>
      <c r="AF883" s="18"/>
      <c r="AG883" s="18"/>
      <c r="AH883" s="18"/>
      <c r="AI883" s="18"/>
      <c r="AJ883" s="18"/>
      <c r="AK883" s="18"/>
      <c r="AL883" s="18"/>
      <c r="AM883" s="18"/>
      <c r="AN883" s="18"/>
      <c r="AO883" s="18"/>
      <c r="AP883" s="18"/>
      <c r="AQ883" s="18"/>
      <c r="AR883" s="18"/>
      <c r="AS883" s="18"/>
    </row>
    <row r="884" ht="15.75" customHeight="1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  <c r="AJ884" s="18"/>
      <c r="AK884" s="18"/>
      <c r="AL884" s="18"/>
      <c r="AM884" s="18"/>
      <c r="AN884" s="18"/>
      <c r="AO884" s="18"/>
      <c r="AP884" s="18"/>
      <c r="AQ884" s="18"/>
      <c r="AR884" s="18"/>
      <c r="AS884" s="18"/>
    </row>
    <row r="885" ht="15.75" customHeight="1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  <c r="AD885" s="18"/>
      <c r="AE885" s="18"/>
      <c r="AF885" s="18"/>
      <c r="AG885" s="18"/>
      <c r="AH885" s="18"/>
      <c r="AI885" s="18"/>
      <c r="AJ885" s="18"/>
      <c r="AK885" s="18"/>
      <c r="AL885" s="18"/>
      <c r="AM885" s="18"/>
      <c r="AN885" s="18"/>
      <c r="AO885" s="18"/>
      <c r="AP885" s="18"/>
      <c r="AQ885" s="18"/>
      <c r="AR885" s="18"/>
      <c r="AS885" s="18"/>
    </row>
    <row r="886" ht="15.75" customHeight="1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  <c r="AD886" s="18"/>
      <c r="AE886" s="18"/>
      <c r="AF886" s="18"/>
      <c r="AG886" s="18"/>
      <c r="AH886" s="18"/>
      <c r="AI886" s="18"/>
      <c r="AJ886" s="18"/>
      <c r="AK886" s="18"/>
      <c r="AL886" s="18"/>
      <c r="AM886" s="18"/>
      <c r="AN886" s="18"/>
      <c r="AO886" s="18"/>
      <c r="AP886" s="18"/>
      <c r="AQ886" s="18"/>
      <c r="AR886" s="18"/>
      <c r="AS886" s="18"/>
    </row>
    <row r="887" ht="15.75" customHeight="1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  <c r="AC887" s="18"/>
      <c r="AD887" s="18"/>
      <c r="AE887" s="18"/>
      <c r="AF887" s="18"/>
      <c r="AG887" s="18"/>
      <c r="AH887" s="18"/>
      <c r="AI887" s="18"/>
      <c r="AJ887" s="18"/>
      <c r="AK887" s="18"/>
      <c r="AL887" s="18"/>
      <c r="AM887" s="18"/>
      <c r="AN887" s="18"/>
      <c r="AO887" s="18"/>
      <c r="AP887" s="18"/>
      <c r="AQ887" s="18"/>
      <c r="AR887" s="18"/>
      <c r="AS887" s="18"/>
    </row>
    <row r="888" ht="15.75" customHeight="1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  <c r="AC888" s="18"/>
      <c r="AD888" s="18"/>
      <c r="AE888" s="18"/>
      <c r="AF888" s="18"/>
      <c r="AG888" s="18"/>
      <c r="AH888" s="18"/>
      <c r="AI888" s="18"/>
      <c r="AJ888" s="18"/>
      <c r="AK888" s="18"/>
      <c r="AL888" s="18"/>
      <c r="AM888" s="18"/>
      <c r="AN888" s="18"/>
      <c r="AO888" s="18"/>
      <c r="AP888" s="18"/>
      <c r="AQ888" s="18"/>
      <c r="AR888" s="18"/>
      <c r="AS888" s="18"/>
    </row>
    <row r="889" ht="15.75" customHeight="1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/>
      <c r="AD889" s="18"/>
      <c r="AE889" s="18"/>
      <c r="AF889" s="18"/>
      <c r="AG889" s="18"/>
      <c r="AH889" s="18"/>
      <c r="AI889" s="18"/>
      <c r="AJ889" s="18"/>
      <c r="AK889" s="18"/>
      <c r="AL889" s="18"/>
      <c r="AM889" s="18"/>
      <c r="AN889" s="18"/>
      <c r="AO889" s="18"/>
      <c r="AP889" s="18"/>
      <c r="AQ889" s="18"/>
      <c r="AR889" s="18"/>
      <c r="AS889" s="18"/>
    </row>
    <row r="890" ht="15.75" customHeight="1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/>
      <c r="AD890" s="18"/>
      <c r="AE890" s="18"/>
      <c r="AF890" s="18"/>
      <c r="AG890" s="18"/>
      <c r="AH890" s="18"/>
      <c r="AI890" s="18"/>
      <c r="AJ890" s="18"/>
      <c r="AK890" s="18"/>
      <c r="AL890" s="18"/>
      <c r="AM890" s="18"/>
      <c r="AN890" s="18"/>
      <c r="AO890" s="18"/>
      <c r="AP890" s="18"/>
      <c r="AQ890" s="18"/>
      <c r="AR890" s="18"/>
      <c r="AS890" s="18"/>
    </row>
    <row r="891" ht="15.75" customHeight="1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  <c r="AC891" s="18"/>
      <c r="AD891" s="18"/>
      <c r="AE891" s="18"/>
      <c r="AF891" s="18"/>
      <c r="AG891" s="18"/>
      <c r="AH891" s="18"/>
      <c r="AI891" s="18"/>
      <c r="AJ891" s="18"/>
      <c r="AK891" s="18"/>
      <c r="AL891" s="18"/>
      <c r="AM891" s="18"/>
      <c r="AN891" s="18"/>
      <c r="AO891" s="18"/>
      <c r="AP891" s="18"/>
      <c r="AQ891" s="18"/>
      <c r="AR891" s="18"/>
      <c r="AS891" s="18"/>
    </row>
    <row r="892" ht="15.75" customHeight="1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  <c r="AJ892" s="18"/>
      <c r="AK892" s="18"/>
      <c r="AL892" s="18"/>
      <c r="AM892" s="18"/>
      <c r="AN892" s="18"/>
      <c r="AO892" s="18"/>
      <c r="AP892" s="18"/>
      <c r="AQ892" s="18"/>
      <c r="AR892" s="18"/>
      <c r="AS892" s="18"/>
    </row>
    <row r="893" ht="15.75" customHeight="1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18"/>
      <c r="AD893" s="18"/>
      <c r="AE893" s="18"/>
      <c r="AF893" s="18"/>
      <c r="AG893" s="18"/>
      <c r="AH893" s="18"/>
      <c r="AI893" s="18"/>
      <c r="AJ893" s="18"/>
      <c r="AK893" s="18"/>
      <c r="AL893" s="18"/>
      <c r="AM893" s="18"/>
      <c r="AN893" s="18"/>
      <c r="AO893" s="18"/>
      <c r="AP893" s="18"/>
      <c r="AQ893" s="18"/>
      <c r="AR893" s="18"/>
      <c r="AS893" s="18"/>
    </row>
    <row r="894" ht="15.75" customHeight="1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  <c r="AD894" s="18"/>
      <c r="AE894" s="18"/>
      <c r="AF894" s="18"/>
      <c r="AG894" s="18"/>
      <c r="AH894" s="18"/>
      <c r="AI894" s="18"/>
      <c r="AJ894" s="18"/>
      <c r="AK894" s="18"/>
      <c r="AL894" s="18"/>
      <c r="AM894" s="18"/>
      <c r="AN894" s="18"/>
      <c r="AO894" s="18"/>
      <c r="AP894" s="18"/>
      <c r="AQ894" s="18"/>
      <c r="AR894" s="18"/>
      <c r="AS894" s="18"/>
    </row>
    <row r="895" ht="15.75" customHeight="1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  <c r="AD895" s="18"/>
      <c r="AE895" s="18"/>
      <c r="AF895" s="18"/>
      <c r="AG895" s="18"/>
      <c r="AH895" s="18"/>
      <c r="AI895" s="18"/>
      <c r="AJ895" s="18"/>
      <c r="AK895" s="18"/>
      <c r="AL895" s="18"/>
      <c r="AM895" s="18"/>
      <c r="AN895" s="18"/>
      <c r="AO895" s="18"/>
      <c r="AP895" s="18"/>
      <c r="AQ895" s="18"/>
      <c r="AR895" s="18"/>
      <c r="AS895" s="18"/>
    </row>
    <row r="896" ht="15.75" customHeight="1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  <c r="AD896" s="18"/>
      <c r="AE896" s="18"/>
      <c r="AF896" s="18"/>
      <c r="AG896" s="18"/>
      <c r="AH896" s="18"/>
      <c r="AI896" s="18"/>
      <c r="AJ896" s="18"/>
      <c r="AK896" s="18"/>
      <c r="AL896" s="18"/>
      <c r="AM896" s="18"/>
      <c r="AN896" s="18"/>
      <c r="AO896" s="18"/>
      <c r="AP896" s="18"/>
      <c r="AQ896" s="18"/>
      <c r="AR896" s="18"/>
      <c r="AS896" s="18"/>
    </row>
    <row r="897" ht="15.75" customHeight="1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  <c r="AD897" s="18"/>
      <c r="AE897" s="18"/>
      <c r="AF897" s="18"/>
      <c r="AG897" s="18"/>
      <c r="AH897" s="18"/>
      <c r="AI897" s="18"/>
      <c r="AJ897" s="18"/>
      <c r="AK897" s="18"/>
      <c r="AL897" s="18"/>
      <c r="AM897" s="18"/>
      <c r="AN897" s="18"/>
      <c r="AO897" s="18"/>
      <c r="AP897" s="18"/>
      <c r="AQ897" s="18"/>
      <c r="AR897" s="18"/>
      <c r="AS897" s="18"/>
    </row>
    <row r="898" ht="15.75" customHeight="1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  <c r="AD898" s="18"/>
      <c r="AE898" s="18"/>
      <c r="AF898" s="18"/>
      <c r="AG898" s="18"/>
      <c r="AH898" s="18"/>
      <c r="AI898" s="18"/>
      <c r="AJ898" s="18"/>
      <c r="AK898" s="18"/>
      <c r="AL898" s="18"/>
      <c r="AM898" s="18"/>
      <c r="AN898" s="18"/>
      <c r="AO898" s="18"/>
      <c r="AP898" s="18"/>
      <c r="AQ898" s="18"/>
      <c r="AR898" s="18"/>
      <c r="AS898" s="18"/>
    </row>
    <row r="899" ht="15.75" customHeight="1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  <c r="AC899" s="18"/>
      <c r="AD899" s="18"/>
      <c r="AE899" s="18"/>
      <c r="AF899" s="18"/>
      <c r="AG899" s="18"/>
      <c r="AH899" s="18"/>
      <c r="AI899" s="18"/>
      <c r="AJ899" s="18"/>
      <c r="AK899" s="18"/>
      <c r="AL899" s="18"/>
      <c r="AM899" s="18"/>
      <c r="AN899" s="18"/>
      <c r="AO899" s="18"/>
      <c r="AP899" s="18"/>
      <c r="AQ899" s="18"/>
      <c r="AR899" s="18"/>
      <c r="AS899" s="18"/>
    </row>
    <row r="900" ht="15.75" customHeight="1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/>
      <c r="AJ900" s="18"/>
      <c r="AK900" s="18"/>
      <c r="AL900" s="18"/>
      <c r="AM900" s="18"/>
      <c r="AN900" s="18"/>
      <c r="AO900" s="18"/>
      <c r="AP900" s="18"/>
      <c r="AQ900" s="18"/>
      <c r="AR900" s="18"/>
      <c r="AS900" s="18"/>
    </row>
    <row r="901" ht="15.75" customHeight="1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  <c r="AD901" s="18"/>
      <c r="AE901" s="18"/>
      <c r="AF901" s="18"/>
      <c r="AG901" s="18"/>
      <c r="AH901" s="18"/>
      <c r="AI901" s="18"/>
      <c r="AJ901" s="18"/>
      <c r="AK901" s="18"/>
      <c r="AL901" s="18"/>
      <c r="AM901" s="18"/>
      <c r="AN901" s="18"/>
      <c r="AO901" s="18"/>
      <c r="AP901" s="18"/>
      <c r="AQ901" s="18"/>
      <c r="AR901" s="18"/>
      <c r="AS901" s="18"/>
    </row>
    <row r="902" ht="15.75" customHeight="1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  <c r="AD902" s="18"/>
      <c r="AE902" s="18"/>
      <c r="AF902" s="18"/>
      <c r="AG902" s="18"/>
      <c r="AH902" s="18"/>
      <c r="AI902" s="18"/>
      <c r="AJ902" s="18"/>
      <c r="AK902" s="18"/>
      <c r="AL902" s="18"/>
      <c r="AM902" s="18"/>
      <c r="AN902" s="18"/>
      <c r="AO902" s="18"/>
      <c r="AP902" s="18"/>
      <c r="AQ902" s="18"/>
      <c r="AR902" s="18"/>
      <c r="AS902" s="18"/>
    </row>
    <row r="903" ht="15.75" customHeight="1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  <c r="AC903" s="18"/>
      <c r="AD903" s="18"/>
      <c r="AE903" s="18"/>
      <c r="AF903" s="18"/>
      <c r="AG903" s="18"/>
      <c r="AH903" s="18"/>
      <c r="AI903" s="18"/>
      <c r="AJ903" s="18"/>
      <c r="AK903" s="18"/>
      <c r="AL903" s="18"/>
      <c r="AM903" s="18"/>
      <c r="AN903" s="18"/>
      <c r="AO903" s="18"/>
      <c r="AP903" s="18"/>
      <c r="AQ903" s="18"/>
      <c r="AR903" s="18"/>
      <c r="AS903" s="18"/>
    </row>
    <row r="904" ht="15.75" customHeight="1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  <c r="AJ904" s="18"/>
      <c r="AK904" s="18"/>
      <c r="AL904" s="18"/>
      <c r="AM904" s="18"/>
      <c r="AN904" s="18"/>
      <c r="AO904" s="18"/>
      <c r="AP904" s="18"/>
      <c r="AQ904" s="18"/>
      <c r="AR904" s="18"/>
      <c r="AS904" s="18"/>
    </row>
    <row r="905" ht="15.75" customHeight="1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  <c r="AC905" s="18"/>
      <c r="AD905" s="18"/>
      <c r="AE905" s="18"/>
      <c r="AF905" s="18"/>
      <c r="AG905" s="18"/>
      <c r="AH905" s="18"/>
      <c r="AI905" s="18"/>
      <c r="AJ905" s="18"/>
      <c r="AK905" s="18"/>
      <c r="AL905" s="18"/>
      <c r="AM905" s="18"/>
      <c r="AN905" s="18"/>
      <c r="AO905" s="18"/>
      <c r="AP905" s="18"/>
      <c r="AQ905" s="18"/>
      <c r="AR905" s="18"/>
      <c r="AS905" s="18"/>
    </row>
    <row r="906" ht="15.75" customHeight="1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  <c r="AC906" s="18"/>
      <c r="AD906" s="18"/>
      <c r="AE906" s="18"/>
      <c r="AF906" s="18"/>
      <c r="AG906" s="18"/>
      <c r="AH906" s="18"/>
      <c r="AI906" s="18"/>
      <c r="AJ906" s="18"/>
      <c r="AK906" s="18"/>
      <c r="AL906" s="18"/>
      <c r="AM906" s="18"/>
      <c r="AN906" s="18"/>
      <c r="AO906" s="18"/>
      <c r="AP906" s="18"/>
      <c r="AQ906" s="18"/>
      <c r="AR906" s="18"/>
      <c r="AS906" s="18"/>
    </row>
    <row r="907" ht="15.75" customHeight="1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/>
      <c r="AD907" s="18"/>
      <c r="AE907" s="18"/>
      <c r="AF907" s="18"/>
      <c r="AG907" s="18"/>
      <c r="AH907" s="18"/>
      <c r="AI907" s="18"/>
      <c r="AJ907" s="18"/>
      <c r="AK907" s="18"/>
      <c r="AL907" s="18"/>
      <c r="AM907" s="18"/>
      <c r="AN907" s="18"/>
      <c r="AO907" s="18"/>
      <c r="AP907" s="18"/>
      <c r="AQ907" s="18"/>
      <c r="AR907" s="18"/>
      <c r="AS907" s="18"/>
    </row>
    <row r="908" ht="15.75" customHeight="1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/>
      <c r="AD908" s="18"/>
      <c r="AE908" s="18"/>
      <c r="AF908" s="18"/>
      <c r="AG908" s="18"/>
      <c r="AH908" s="18"/>
      <c r="AI908" s="18"/>
      <c r="AJ908" s="18"/>
      <c r="AK908" s="18"/>
      <c r="AL908" s="18"/>
      <c r="AM908" s="18"/>
      <c r="AN908" s="18"/>
      <c r="AO908" s="18"/>
      <c r="AP908" s="18"/>
      <c r="AQ908" s="18"/>
      <c r="AR908" s="18"/>
      <c r="AS908" s="18"/>
    </row>
    <row r="909" ht="15.75" customHeight="1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  <c r="AC909" s="18"/>
      <c r="AD909" s="18"/>
      <c r="AE909" s="18"/>
      <c r="AF909" s="18"/>
      <c r="AG909" s="18"/>
      <c r="AH909" s="18"/>
      <c r="AI909" s="18"/>
      <c r="AJ909" s="18"/>
      <c r="AK909" s="18"/>
      <c r="AL909" s="18"/>
      <c r="AM909" s="18"/>
      <c r="AN909" s="18"/>
      <c r="AO909" s="18"/>
      <c r="AP909" s="18"/>
      <c r="AQ909" s="18"/>
      <c r="AR909" s="18"/>
      <c r="AS909" s="18"/>
    </row>
    <row r="910" ht="15.75" customHeight="1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/>
      <c r="AD910" s="18"/>
      <c r="AE910" s="18"/>
      <c r="AF910" s="18"/>
      <c r="AG910" s="18"/>
      <c r="AH910" s="18"/>
      <c r="AI910" s="18"/>
      <c r="AJ910" s="18"/>
      <c r="AK910" s="18"/>
      <c r="AL910" s="18"/>
      <c r="AM910" s="18"/>
      <c r="AN910" s="18"/>
      <c r="AO910" s="18"/>
      <c r="AP910" s="18"/>
      <c r="AQ910" s="18"/>
      <c r="AR910" s="18"/>
      <c r="AS910" s="18"/>
    </row>
    <row r="911" ht="15.75" customHeight="1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/>
      <c r="AD911" s="18"/>
      <c r="AE911" s="18"/>
      <c r="AF911" s="18"/>
      <c r="AG911" s="18"/>
      <c r="AH911" s="18"/>
      <c r="AI911" s="18"/>
      <c r="AJ911" s="18"/>
      <c r="AK911" s="18"/>
      <c r="AL911" s="18"/>
      <c r="AM911" s="18"/>
      <c r="AN911" s="18"/>
      <c r="AO911" s="18"/>
      <c r="AP911" s="18"/>
      <c r="AQ911" s="18"/>
      <c r="AR911" s="18"/>
      <c r="AS911" s="18"/>
    </row>
    <row r="912" ht="15.75" customHeight="1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18"/>
      <c r="AD912" s="18"/>
      <c r="AE912" s="18"/>
      <c r="AF912" s="18"/>
      <c r="AG912" s="18"/>
      <c r="AH912" s="18"/>
      <c r="AI912" s="18"/>
      <c r="AJ912" s="18"/>
      <c r="AK912" s="18"/>
      <c r="AL912" s="18"/>
      <c r="AM912" s="18"/>
      <c r="AN912" s="18"/>
      <c r="AO912" s="18"/>
      <c r="AP912" s="18"/>
      <c r="AQ912" s="18"/>
      <c r="AR912" s="18"/>
      <c r="AS912" s="18"/>
    </row>
    <row r="913" ht="15.75" customHeight="1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  <c r="AD913" s="18"/>
      <c r="AE913" s="18"/>
      <c r="AF913" s="18"/>
      <c r="AG913" s="18"/>
      <c r="AH913" s="18"/>
      <c r="AI913" s="18"/>
      <c r="AJ913" s="18"/>
      <c r="AK913" s="18"/>
      <c r="AL913" s="18"/>
      <c r="AM913" s="18"/>
      <c r="AN913" s="18"/>
      <c r="AO913" s="18"/>
      <c r="AP913" s="18"/>
      <c r="AQ913" s="18"/>
      <c r="AR913" s="18"/>
      <c r="AS913" s="18"/>
    </row>
    <row r="914" ht="15.75" customHeight="1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  <c r="AC914" s="18"/>
      <c r="AD914" s="18"/>
      <c r="AE914" s="18"/>
      <c r="AF914" s="18"/>
      <c r="AG914" s="18"/>
      <c r="AH914" s="18"/>
      <c r="AI914" s="18"/>
      <c r="AJ914" s="18"/>
      <c r="AK914" s="18"/>
      <c r="AL914" s="18"/>
      <c r="AM914" s="18"/>
      <c r="AN914" s="18"/>
      <c r="AO914" s="18"/>
      <c r="AP914" s="18"/>
      <c r="AQ914" s="18"/>
      <c r="AR914" s="18"/>
      <c r="AS914" s="18"/>
    </row>
    <row r="915" ht="15.75" customHeight="1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  <c r="AC915" s="18"/>
      <c r="AD915" s="18"/>
      <c r="AE915" s="18"/>
      <c r="AF915" s="18"/>
      <c r="AG915" s="18"/>
      <c r="AH915" s="18"/>
      <c r="AI915" s="18"/>
      <c r="AJ915" s="18"/>
      <c r="AK915" s="18"/>
      <c r="AL915" s="18"/>
      <c r="AM915" s="18"/>
      <c r="AN915" s="18"/>
      <c r="AO915" s="18"/>
      <c r="AP915" s="18"/>
      <c r="AQ915" s="18"/>
      <c r="AR915" s="18"/>
      <c r="AS915" s="18"/>
    </row>
    <row r="916" ht="15.75" customHeight="1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  <c r="AC916" s="18"/>
      <c r="AD916" s="18"/>
      <c r="AE916" s="18"/>
      <c r="AF916" s="18"/>
      <c r="AG916" s="18"/>
      <c r="AH916" s="18"/>
      <c r="AI916" s="18"/>
      <c r="AJ916" s="18"/>
      <c r="AK916" s="18"/>
      <c r="AL916" s="18"/>
      <c r="AM916" s="18"/>
      <c r="AN916" s="18"/>
      <c r="AO916" s="18"/>
      <c r="AP916" s="18"/>
      <c r="AQ916" s="18"/>
      <c r="AR916" s="18"/>
      <c r="AS916" s="18"/>
    </row>
    <row r="917" ht="15.75" customHeight="1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  <c r="AD917" s="18"/>
      <c r="AE917" s="18"/>
      <c r="AF917" s="18"/>
      <c r="AG917" s="18"/>
      <c r="AH917" s="18"/>
      <c r="AI917" s="18"/>
      <c r="AJ917" s="18"/>
      <c r="AK917" s="18"/>
      <c r="AL917" s="18"/>
      <c r="AM917" s="18"/>
      <c r="AN917" s="18"/>
      <c r="AO917" s="18"/>
      <c r="AP917" s="18"/>
      <c r="AQ917" s="18"/>
      <c r="AR917" s="18"/>
      <c r="AS917" s="18"/>
    </row>
    <row r="918" ht="15.75" customHeight="1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  <c r="AD918" s="18"/>
      <c r="AE918" s="18"/>
      <c r="AF918" s="18"/>
      <c r="AG918" s="18"/>
      <c r="AH918" s="18"/>
      <c r="AI918" s="18"/>
      <c r="AJ918" s="18"/>
      <c r="AK918" s="18"/>
      <c r="AL918" s="18"/>
      <c r="AM918" s="18"/>
      <c r="AN918" s="18"/>
      <c r="AO918" s="18"/>
      <c r="AP918" s="18"/>
      <c r="AQ918" s="18"/>
      <c r="AR918" s="18"/>
      <c r="AS918" s="18"/>
    </row>
    <row r="919" ht="15.75" customHeight="1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  <c r="AJ919" s="18"/>
      <c r="AK919" s="18"/>
      <c r="AL919" s="18"/>
      <c r="AM919" s="18"/>
      <c r="AN919" s="18"/>
      <c r="AO919" s="18"/>
      <c r="AP919" s="18"/>
      <c r="AQ919" s="18"/>
      <c r="AR919" s="18"/>
      <c r="AS919" s="18"/>
    </row>
    <row r="920" ht="15.75" customHeight="1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18"/>
      <c r="AD920" s="18"/>
      <c r="AE920" s="18"/>
      <c r="AF920" s="18"/>
      <c r="AG920" s="18"/>
      <c r="AH920" s="18"/>
      <c r="AI920" s="18"/>
      <c r="AJ920" s="18"/>
      <c r="AK920" s="18"/>
      <c r="AL920" s="18"/>
      <c r="AM920" s="18"/>
      <c r="AN920" s="18"/>
      <c r="AO920" s="18"/>
      <c r="AP920" s="18"/>
      <c r="AQ920" s="18"/>
      <c r="AR920" s="18"/>
      <c r="AS920" s="18"/>
    </row>
    <row r="921" ht="15.75" customHeight="1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/>
      <c r="AJ921" s="18"/>
      <c r="AK921" s="18"/>
      <c r="AL921" s="18"/>
      <c r="AM921" s="18"/>
      <c r="AN921" s="18"/>
      <c r="AO921" s="18"/>
      <c r="AP921" s="18"/>
      <c r="AQ921" s="18"/>
      <c r="AR921" s="18"/>
      <c r="AS921" s="18"/>
    </row>
    <row r="922" ht="15.75" customHeight="1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/>
      <c r="AD922" s="18"/>
      <c r="AE922" s="18"/>
      <c r="AF922" s="18"/>
      <c r="AG922" s="18"/>
      <c r="AH922" s="18"/>
      <c r="AI922" s="18"/>
      <c r="AJ922" s="18"/>
      <c r="AK922" s="18"/>
      <c r="AL922" s="18"/>
      <c r="AM922" s="18"/>
      <c r="AN922" s="18"/>
      <c r="AO922" s="18"/>
      <c r="AP922" s="18"/>
      <c r="AQ922" s="18"/>
      <c r="AR922" s="18"/>
      <c r="AS922" s="18"/>
    </row>
    <row r="923" ht="15.75" customHeight="1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  <c r="AC923" s="18"/>
      <c r="AD923" s="18"/>
      <c r="AE923" s="18"/>
      <c r="AF923" s="18"/>
      <c r="AG923" s="18"/>
      <c r="AH923" s="18"/>
      <c r="AI923" s="18"/>
      <c r="AJ923" s="18"/>
      <c r="AK923" s="18"/>
      <c r="AL923" s="18"/>
      <c r="AM923" s="18"/>
      <c r="AN923" s="18"/>
      <c r="AO923" s="18"/>
      <c r="AP923" s="18"/>
      <c r="AQ923" s="18"/>
      <c r="AR923" s="18"/>
      <c r="AS923" s="18"/>
    </row>
    <row r="924" ht="15.75" customHeight="1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  <c r="AD924" s="18"/>
      <c r="AE924" s="18"/>
      <c r="AF924" s="18"/>
      <c r="AG924" s="18"/>
      <c r="AH924" s="18"/>
      <c r="AI924" s="18"/>
      <c r="AJ924" s="18"/>
      <c r="AK924" s="18"/>
      <c r="AL924" s="18"/>
      <c r="AM924" s="18"/>
      <c r="AN924" s="18"/>
      <c r="AO924" s="18"/>
      <c r="AP924" s="18"/>
      <c r="AQ924" s="18"/>
      <c r="AR924" s="18"/>
      <c r="AS924" s="18"/>
    </row>
    <row r="925" ht="15.75" customHeight="1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  <c r="AC925" s="18"/>
      <c r="AD925" s="18"/>
      <c r="AE925" s="18"/>
      <c r="AF925" s="18"/>
      <c r="AG925" s="18"/>
      <c r="AH925" s="18"/>
      <c r="AI925" s="18"/>
      <c r="AJ925" s="18"/>
      <c r="AK925" s="18"/>
      <c r="AL925" s="18"/>
      <c r="AM925" s="18"/>
      <c r="AN925" s="18"/>
      <c r="AO925" s="18"/>
      <c r="AP925" s="18"/>
      <c r="AQ925" s="18"/>
      <c r="AR925" s="18"/>
      <c r="AS925" s="18"/>
    </row>
    <row r="926" ht="15.75" customHeight="1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18"/>
      <c r="AD926" s="18"/>
      <c r="AE926" s="18"/>
      <c r="AF926" s="18"/>
      <c r="AG926" s="18"/>
      <c r="AH926" s="18"/>
      <c r="AI926" s="18"/>
      <c r="AJ926" s="18"/>
      <c r="AK926" s="18"/>
      <c r="AL926" s="18"/>
      <c r="AM926" s="18"/>
      <c r="AN926" s="18"/>
      <c r="AO926" s="18"/>
      <c r="AP926" s="18"/>
      <c r="AQ926" s="18"/>
      <c r="AR926" s="18"/>
      <c r="AS926" s="18"/>
    </row>
    <row r="927" ht="15.75" customHeight="1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18"/>
      <c r="AD927" s="18"/>
      <c r="AE927" s="18"/>
      <c r="AF927" s="18"/>
      <c r="AG927" s="18"/>
      <c r="AH927" s="18"/>
      <c r="AI927" s="18"/>
      <c r="AJ927" s="18"/>
      <c r="AK927" s="18"/>
      <c r="AL927" s="18"/>
      <c r="AM927" s="18"/>
      <c r="AN927" s="18"/>
      <c r="AO927" s="18"/>
      <c r="AP927" s="18"/>
      <c r="AQ927" s="18"/>
      <c r="AR927" s="18"/>
      <c r="AS927" s="18"/>
    </row>
    <row r="928" ht="15.75" customHeight="1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  <c r="AC928" s="18"/>
      <c r="AD928" s="18"/>
      <c r="AE928" s="18"/>
      <c r="AF928" s="18"/>
      <c r="AG928" s="18"/>
      <c r="AH928" s="18"/>
      <c r="AI928" s="18"/>
      <c r="AJ928" s="18"/>
      <c r="AK928" s="18"/>
      <c r="AL928" s="18"/>
      <c r="AM928" s="18"/>
      <c r="AN928" s="18"/>
      <c r="AO928" s="18"/>
      <c r="AP928" s="18"/>
      <c r="AQ928" s="18"/>
      <c r="AR928" s="18"/>
      <c r="AS928" s="18"/>
    </row>
    <row r="929" ht="15.75" customHeight="1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  <c r="AC929" s="18"/>
      <c r="AD929" s="18"/>
      <c r="AE929" s="18"/>
      <c r="AF929" s="18"/>
      <c r="AG929" s="18"/>
      <c r="AH929" s="18"/>
      <c r="AI929" s="18"/>
      <c r="AJ929" s="18"/>
      <c r="AK929" s="18"/>
      <c r="AL929" s="18"/>
      <c r="AM929" s="18"/>
      <c r="AN929" s="18"/>
      <c r="AO929" s="18"/>
      <c r="AP929" s="18"/>
      <c r="AQ929" s="18"/>
      <c r="AR929" s="18"/>
      <c r="AS929" s="18"/>
    </row>
    <row r="930" ht="15.75" customHeight="1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18"/>
      <c r="AD930" s="18"/>
      <c r="AE930" s="18"/>
      <c r="AF930" s="18"/>
      <c r="AG930" s="18"/>
      <c r="AH930" s="18"/>
      <c r="AI930" s="18"/>
      <c r="AJ930" s="18"/>
      <c r="AK930" s="18"/>
      <c r="AL930" s="18"/>
      <c r="AM930" s="18"/>
      <c r="AN930" s="18"/>
      <c r="AO930" s="18"/>
      <c r="AP930" s="18"/>
      <c r="AQ930" s="18"/>
      <c r="AR930" s="18"/>
      <c r="AS930" s="18"/>
    </row>
    <row r="931" ht="15.75" customHeight="1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  <c r="AC931" s="18"/>
      <c r="AD931" s="18"/>
      <c r="AE931" s="18"/>
      <c r="AF931" s="18"/>
      <c r="AG931" s="18"/>
      <c r="AH931" s="18"/>
      <c r="AI931" s="18"/>
      <c r="AJ931" s="18"/>
      <c r="AK931" s="18"/>
      <c r="AL931" s="18"/>
      <c r="AM931" s="18"/>
      <c r="AN931" s="18"/>
      <c r="AO931" s="18"/>
      <c r="AP931" s="18"/>
      <c r="AQ931" s="18"/>
      <c r="AR931" s="18"/>
      <c r="AS931" s="18"/>
    </row>
    <row r="932" ht="15.75" customHeight="1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  <c r="AC932" s="18"/>
      <c r="AD932" s="18"/>
      <c r="AE932" s="18"/>
      <c r="AF932" s="18"/>
      <c r="AG932" s="18"/>
      <c r="AH932" s="18"/>
      <c r="AI932" s="18"/>
      <c r="AJ932" s="18"/>
      <c r="AK932" s="18"/>
      <c r="AL932" s="18"/>
      <c r="AM932" s="18"/>
      <c r="AN932" s="18"/>
      <c r="AO932" s="18"/>
      <c r="AP932" s="18"/>
      <c r="AQ932" s="18"/>
      <c r="AR932" s="18"/>
      <c r="AS932" s="18"/>
    </row>
    <row r="933" ht="15.75" customHeight="1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  <c r="AC933" s="18"/>
      <c r="AD933" s="18"/>
      <c r="AE933" s="18"/>
      <c r="AF933" s="18"/>
      <c r="AG933" s="18"/>
      <c r="AH933" s="18"/>
      <c r="AI933" s="18"/>
      <c r="AJ933" s="18"/>
      <c r="AK933" s="18"/>
      <c r="AL933" s="18"/>
      <c r="AM933" s="18"/>
      <c r="AN933" s="18"/>
      <c r="AO933" s="18"/>
      <c r="AP933" s="18"/>
      <c r="AQ933" s="18"/>
      <c r="AR933" s="18"/>
      <c r="AS933" s="18"/>
    </row>
    <row r="934" ht="15.75" customHeight="1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  <c r="AC934" s="18"/>
      <c r="AD934" s="18"/>
      <c r="AE934" s="18"/>
      <c r="AF934" s="18"/>
      <c r="AG934" s="18"/>
      <c r="AH934" s="18"/>
      <c r="AI934" s="18"/>
      <c r="AJ934" s="18"/>
      <c r="AK934" s="18"/>
      <c r="AL934" s="18"/>
      <c r="AM934" s="18"/>
      <c r="AN934" s="18"/>
      <c r="AO934" s="18"/>
      <c r="AP934" s="18"/>
      <c r="AQ934" s="18"/>
      <c r="AR934" s="18"/>
      <c r="AS934" s="18"/>
    </row>
    <row r="935" ht="15.75" customHeight="1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  <c r="AC935" s="18"/>
      <c r="AD935" s="18"/>
      <c r="AE935" s="18"/>
      <c r="AF935" s="18"/>
      <c r="AG935" s="18"/>
      <c r="AH935" s="18"/>
      <c r="AI935" s="18"/>
      <c r="AJ935" s="18"/>
      <c r="AK935" s="18"/>
      <c r="AL935" s="18"/>
      <c r="AM935" s="18"/>
      <c r="AN935" s="18"/>
      <c r="AO935" s="18"/>
      <c r="AP935" s="18"/>
      <c r="AQ935" s="18"/>
      <c r="AR935" s="18"/>
      <c r="AS935" s="18"/>
    </row>
    <row r="936" ht="15.75" customHeight="1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  <c r="AC936" s="18"/>
      <c r="AD936" s="18"/>
      <c r="AE936" s="18"/>
      <c r="AF936" s="18"/>
      <c r="AG936" s="18"/>
      <c r="AH936" s="18"/>
      <c r="AI936" s="18"/>
      <c r="AJ936" s="18"/>
      <c r="AK936" s="18"/>
      <c r="AL936" s="18"/>
      <c r="AM936" s="18"/>
      <c r="AN936" s="18"/>
      <c r="AO936" s="18"/>
      <c r="AP936" s="18"/>
      <c r="AQ936" s="18"/>
      <c r="AR936" s="18"/>
      <c r="AS936" s="18"/>
    </row>
    <row r="937" ht="15.75" customHeight="1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  <c r="AC937" s="18"/>
      <c r="AD937" s="18"/>
      <c r="AE937" s="18"/>
      <c r="AF937" s="18"/>
      <c r="AG937" s="18"/>
      <c r="AH937" s="18"/>
      <c r="AI937" s="18"/>
      <c r="AJ937" s="18"/>
      <c r="AK937" s="18"/>
      <c r="AL937" s="18"/>
      <c r="AM937" s="18"/>
      <c r="AN937" s="18"/>
      <c r="AO937" s="18"/>
      <c r="AP937" s="18"/>
      <c r="AQ937" s="18"/>
      <c r="AR937" s="18"/>
      <c r="AS937" s="18"/>
    </row>
    <row r="938" ht="15.75" customHeight="1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  <c r="AC938" s="18"/>
      <c r="AD938" s="18"/>
      <c r="AE938" s="18"/>
      <c r="AF938" s="18"/>
      <c r="AG938" s="18"/>
      <c r="AH938" s="18"/>
      <c r="AI938" s="18"/>
      <c r="AJ938" s="18"/>
      <c r="AK938" s="18"/>
      <c r="AL938" s="18"/>
      <c r="AM938" s="18"/>
      <c r="AN938" s="18"/>
      <c r="AO938" s="18"/>
      <c r="AP938" s="18"/>
      <c r="AQ938" s="18"/>
      <c r="AR938" s="18"/>
      <c r="AS938" s="18"/>
    </row>
    <row r="939" ht="15.75" customHeight="1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  <c r="AC939" s="18"/>
      <c r="AD939" s="18"/>
      <c r="AE939" s="18"/>
      <c r="AF939" s="18"/>
      <c r="AG939" s="18"/>
      <c r="AH939" s="18"/>
      <c r="AI939" s="18"/>
      <c r="AJ939" s="18"/>
      <c r="AK939" s="18"/>
      <c r="AL939" s="18"/>
      <c r="AM939" s="18"/>
      <c r="AN939" s="18"/>
      <c r="AO939" s="18"/>
      <c r="AP939" s="18"/>
      <c r="AQ939" s="18"/>
      <c r="AR939" s="18"/>
      <c r="AS939" s="18"/>
    </row>
    <row r="940" ht="15.75" customHeight="1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18"/>
      <c r="AD940" s="18"/>
      <c r="AE940" s="18"/>
      <c r="AF940" s="18"/>
      <c r="AG940" s="18"/>
      <c r="AH940" s="18"/>
      <c r="AI940" s="18"/>
      <c r="AJ940" s="18"/>
      <c r="AK940" s="18"/>
      <c r="AL940" s="18"/>
      <c r="AM940" s="18"/>
      <c r="AN940" s="18"/>
      <c r="AO940" s="18"/>
      <c r="AP940" s="18"/>
      <c r="AQ940" s="18"/>
      <c r="AR940" s="18"/>
      <c r="AS940" s="18"/>
    </row>
    <row r="941" ht="15.75" customHeight="1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  <c r="AC941" s="18"/>
      <c r="AD941" s="18"/>
      <c r="AE941" s="18"/>
      <c r="AF941" s="18"/>
      <c r="AG941" s="18"/>
      <c r="AH941" s="18"/>
      <c r="AI941" s="18"/>
      <c r="AJ941" s="18"/>
      <c r="AK941" s="18"/>
      <c r="AL941" s="18"/>
      <c r="AM941" s="18"/>
      <c r="AN941" s="18"/>
      <c r="AO941" s="18"/>
      <c r="AP941" s="18"/>
      <c r="AQ941" s="18"/>
      <c r="AR941" s="18"/>
      <c r="AS941" s="18"/>
    </row>
    <row r="942" ht="15.75" customHeight="1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  <c r="AC942" s="18"/>
      <c r="AD942" s="18"/>
      <c r="AE942" s="18"/>
      <c r="AF942" s="18"/>
      <c r="AG942" s="18"/>
      <c r="AH942" s="18"/>
      <c r="AI942" s="18"/>
      <c r="AJ942" s="18"/>
      <c r="AK942" s="18"/>
      <c r="AL942" s="18"/>
      <c r="AM942" s="18"/>
      <c r="AN942" s="18"/>
      <c r="AO942" s="18"/>
      <c r="AP942" s="18"/>
      <c r="AQ942" s="18"/>
      <c r="AR942" s="18"/>
      <c r="AS942" s="18"/>
    </row>
    <row r="943" ht="15.75" customHeight="1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  <c r="AC943" s="18"/>
      <c r="AD943" s="18"/>
      <c r="AE943" s="18"/>
      <c r="AF943" s="18"/>
      <c r="AG943" s="18"/>
      <c r="AH943" s="18"/>
      <c r="AI943" s="18"/>
      <c r="AJ943" s="18"/>
      <c r="AK943" s="18"/>
      <c r="AL943" s="18"/>
      <c r="AM943" s="18"/>
      <c r="AN943" s="18"/>
      <c r="AO943" s="18"/>
      <c r="AP943" s="18"/>
      <c r="AQ943" s="18"/>
      <c r="AR943" s="18"/>
      <c r="AS943" s="18"/>
    </row>
    <row r="944" ht="15.75" customHeight="1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18"/>
      <c r="AD944" s="18"/>
      <c r="AE944" s="18"/>
      <c r="AF944" s="18"/>
      <c r="AG944" s="18"/>
      <c r="AH944" s="18"/>
      <c r="AI944" s="18"/>
      <c r="AJ944" s="18"/>
      <c r="AK944" s="18"/>
      <c r="AL944" s="18"/>
      <c r="AM944" s="18"/>
      <c r="AN944" s="18"/>
      <c r="AO944" s="18"/>
      <c r="AP944" s="18"/>
      <c r="AQ944" s="18"/>
      <c r="AR944" s="18"/>
      <c r="AS944" s="18"/>
    </row>
    <row r="945" ht="15.75" customHeight="1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  <c r="AC945" s="18"/>
      <c r="AD945" s="18"/>
      <c r="AE945" s="18"/>
      <c r="AF945" s="18"/>
      <c r="AG945" s="18"/>
      <c r="AH945" s="18"/>
      <c r="AI945" s="18"/>
      <c r="AJ945" s="18"/>
      <c r="AK945" s="18"/>
      <c r="AL945" s="18"/>
      <c r="AM945" s="18"/>
      <c r="AN945" s="18"/>
      <c r="AO945" s="18"/>
      <c r="AP945" s="18"/>
      <c r="AQ945" s="18"/>
      <c r="AR945" s="18"/>
      <c r="AS945" s="18"/>
    </row>
    <row r="946" ht="15.75" customHeight="1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  <c r="AD946" s="18"/>
      <c r="AE946" s="18"/>
      <c r="AF946" s="18"/>
      <c r="AG946" s="18"/>
      <c r="AH946" s="18"/>
      <c r="AI946" s="18"/>
      <c r="AJ946" s="18"/>
      <c r="AK946" s="18"/>
      <c r="AL946" s="18"/>
      <c r="AM946" s="18"/>
      <c r="AN946" s="18"/>
      <c r="AO946" s="18"/>
      <c r="AP946" s="18"/>
      <c r="AQ946" s="18"/>
      <c r="AR946" s="18"/>
      <c r="AS946" s="18"/>
    </row>
    <row r="947" ht="15.75" customHeight="1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18"/>
      <c r="AD947" s="18"/>
      <c r="AE947" s="18"/>
      <c r="AF947" s="18"/>
      <c r="AG947" s="18"/>
      <c r="AH947" s="18"/>
      <c r="AI947" s="18"/>
      <c r="AJ947" s="18"/>
      <c r="AK947" s="18"/>
      <c r="AL947" s="18"/>
      <c r="AM947" s="18"/>
      <c r="AN947" s="18"/>
      <c r="AO947" s="18"/>
      <c r="AP947" s="18"/>
      <c r="AQ947" s="18"/>
      <c r="AR947" s="18"/>
      <c r="AS947" s="18"/>
    </row>
    <row r="948" ht="15.75" customHeight="1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  <c r="AC948" s="18"/>
      <c r="AD948" s="18"/>
      <c r="AE948" s="18"/>
      <c r="AF948" s="18"/>
      <c r="AG948" s="18"/>
      <c r="AH948" s="18"/>
      <c r="AI948" s="18"/>
      <c r="AJ948" s="18"/>
      <c r="AK948" s="18"/>
      <c r="AL948" s="18"/>
      <c r="AM948" s="18"/>
      <c r="AN948" s="18"/>
      <c r="AO948" s="18"/>
      <c r="AP948" s="18"/>
      <c r="AQ948" s="18"/>
      <c r="AR948" s="18"/>
      <c r="AS948" s="18"/>
    </row>
    <row r="949" ht="15.75" customHeight="1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  <c r="AC949" s="18"/>
      <c r="AD949" s="18"/>
      <c r="AE949" s="18"/>
      <c r="AF949" s="18"/>
      <c r="AG949" s="18"/>
      <c r="AH949" s="18"/>
      <c r="AI949" s="18"/>
      <c r="AJ949" s="18"/>
      <c r="AK949" s="18"/>
      <c r="AL949" s="18"/>
      <c r="AM949" s="18"/>
      <c r="AN949" s="18"/>
      <c r="AO949" s="18"/>
      <c r="AP949" s="18"/>
      <c r="AQ949" s="18"/>
      <c r="AR949" s="18"/>
      <c r="AS949" s="18"/>
    </row>
    <row r="950" ht="15.75" customHeight="1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  <c r="AC950" s="18"/>
      <c r="AD950" s="18"/>
      <c r="AE950" s="18"/>
      <c r="AF950" s="18"/>
      <c r="AG950" s="18"/>
      <c r="AH950" s="18"/>
      <c r="AI950" s="18"/>
      <c r="AJ950" s="18"/>
      <c r="AK950" s="18"/>
      <c r="AL950" s="18"/>
      <c r="AM950" s="18"/>
      <c r="AN950" s="18"/>
      <c r="AO950" s="18"/>
      <c r="AP950" s="18"/>
      <c r="AQ950" s="18"/>
      <c r="AR950" s="18"/>
      <c r="AS950" s="18"/>
    </row>
    <row r="951" ht="15.75" customHeight="1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  <c r="AC951" s="18"/>
      <c r="AD951" s="18"/>
      <c r="AE951" s="18"/>
      <c r="AF951" s="18"/>
      <c r="AG951" s="18"/>
      <c r="AH951" s="18"/>
      <c r="AI951" s="18"/>
      <c r="AJ951" s="18"/>
      <c r="AK951" s="18"/>
      <c r="AL951" s="18"/>
      <c r="AM951" s="18"/>
      <c r="AN951" s="18"/>
      <c r="AO951" s="18"/>
      <c r="AP951" s="18"/>
      <c r="AQ951" s="18"/>
      <c r="AR951" s="18"/>
      <c r="AS951" s="18"/>
    </row>
    <row r="952" ht="15.75" customHeight="1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  <c r="AC952" s="18"/>
      <c r="AD952" s="18"/>
      <c r="AE952" s="18"/>
      <c r="AF952" s="18"/>
      <c r="AG952" s="18"/>
      <c r="AH952" s="18"/>
      <c r="AI952" s="18"/>
      <c r="AJ952" s="18"/>
      <c r="AK952" s="18"/>
      <c r="AL952" s="18"/>
      <c r="AM952" s="18"/>
      <c r="AN952" s="18"/>
      <c r="AO952" s="18"/>
      <c r="AP952" s="18"/>
      <c r="AQ952" s="18"/>
      <c r="AR952" s="18"/>
      <c r="AS952" s="18"/>
    </row>
    <row r="953" ht="15.75" customHeight="1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  <c r="AC953" s="18"/>
      <c r="AD953" s="18"/>
      <c r="AE953" s="18"/>
      <c r="AF953" s="18"/>
      <c r="AG953" s="18"/>
      <c r="AH953" s="18"/>
      <c r="AI953" s="18"/>
      <c r="AJ953" s="18"/>
      <c r="AK953" s="18"/>
      <c r="AL953" s="18"/>
      <c r="AM953" s="18"/>
      <c r="AN953" s="18"/>
      <c r="AO953" s="18"/>
      <c r="AP953" s="18"/>
      <c r="AQ953" s="18"/>
      <c r="AR953" s="18"/>
      <c r="AS953" s="18"/>
    </row>
    <row r="954" ht="15.75" customHeight="1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  <c r="AC954" s="18"/>
      <c r="AD954" s="18"/>
      <c r="AE954" s="18"/>
      <c r="AF954" s="18"/>
      <c r="AG954" s="18"/>
      <c r="AH954" s="18"/>
      <c r="AI954" s="18"/>
      <c r="AJ954" s="18"/>
      <c r="AK954" s="18"/>
      <c r="AL954" s="18"/>
      <c r="AM954" s="18"/>
      <c r="AN954" s="18"/>
      <c r="AO954" s="18"/>
      <c r="AP954" s="18"/>
      <c r="AQ954" s="18"/>
      <c r="AR954" s="18"/>
      <c r="AS954" s="18"/>
    </row>
    <row r="955" ht="15.75" customHeight="1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  <c r="AC955" s="18"/>
      <c r="AD955" s="18"/>
      <c r="AE955" s="18"/>
      <c r="AF955" s="18"/>
      <c r="AG955" s="18"/>
      <c r="AH955" s="18"/>
      <c r="AI955" s="18"/>
      <c r="AJ955" s="18"/>
      <c r="AK955" s="18"/>
      <c r="AL955" s="18"/>
      <c r="AM955" s="18"/>
      <c r="AN955" s="18"/>
      <c r="AO955" s="18"/>
      <c r="AP955" s="18"/>
      <c r="AQ955" s="18"/>
      <c r="AR955" s="18"/>
      <c r="AS955" s="18"/>
    </row>
    <row r="956" ht="15.75" customHeight="1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  <c r="AC956" s="18"/>
      <c r="AD956" s="18"/>
      <c r="AE956" s="18"/>
      <c r="AF956" s="18"/>
      <c r="AG956" s="18"/>
      <c r="AH956" s="18"/>
      <c r="AI956" s="18"/>
      <c r="AJ956" s="18"/>
      <c r="AK956" s="18"/>
      <c r="AL956" s="18"/>
      <c r="AM956" s="18"/>
      <c r="AN956" s="18"/>
      <c r="AO956" s="18"/>
      <c r="AP956" s="18"/>
      <c r="AQ956" s="18"/>
      <c r="AR956" s="18"/>
      <c r="AS956" s="18"/>
    </row>
    <row r="957" ht="15.75" customHeight="1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  <c r="AC957" s="18"/>
      <c r="AD957" s="18"/>
      <c r="AE957" s="18"/>
      <c r="AF957" s="18"/>
      <c r="AG957" s="18"/>
      <c r="AH957" s="18"/>
      <c r="AI957" s="18"/>
      <c r="AJ957" s="18"/>
      <c r="AK957" s="18"/>
      <c r="AL957" s="18"/>
      <c r="AM957" s="18"/>
      <c r="AN957" s="18"/>
      <c r="AO957" s="18"/>
      <c r="AP957" s="18"/>
      <c r="AQ957" s="18"/>
      <c r="AR957" s="18"/>
      <c r="AS957" s="18"/>
    </row>
    <row r="958" ht="15.75" customHeight="1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  <c r="AC958" s="18"/>
      <c r="AD958" s="18"/>
      <c r="AE958" s="18"/>
      <c r="AF958" s="18"/>
      <c r="AG958" s="18"/>
      <c r="AH958" s="18"/>
      <c r="AI958" s="18"/>
      <c r="AJ958" s="18"/>
      <c r="AK958" s="18"/>
      <c r="AL958" s="18"/>
      <c r="AM958" s="18"/>
      <c r="AN958" s="18"/>
      <c r="AO958" s="18"/>
      <c r="AP958" s="18"/>
      <c r="AQ958" s="18"/>
      <c r="AR958" s="18"/>
      <c r="AS958" s="18"/>
    </row>
    <row r="959" ht="15.75" customHeight="1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  <c r="AC959" s="18"/>
      <c r="AD959" s="18"/>
      <c r="AE959" s="18"/>
      <c r="AF959" s="18"/>
      <c r="AG959" s="18"/>
      <c r="AH959" s="18"/>
      <c r="AI959" s="18"/>
      <c r="AJ959" s="18"/>
      <c r="AK959" s="18"/>
      <c r="AL959" s="18"/>
      <c r="AM959" s="18"/>
      <c r="AN959" s="18"/>
      <c r="AO959" s="18"/>
      <c r="AP959" s="18"/>
      <c r="AQ959" s="18"/>
      <c r="AR959" s="18"/>
      <c r="AS959" s="18"/>
    </row>
    <row r="960" ht="15.75" customHeight="1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  <c r="AC960" s="18"/>
      <c r="AD960" s="18"/>
      <c r="AE960" s="18"/>
      <c r="AF960" s="18"/>
      <c r="AG960" s="18"/>
      <c r="AH960" s="18"/>
      <c r="AI960" s="18"/>
      <c r="AJ960" s="18"/>
      <c r="AK960" s="18"/>
      <c r="AL960" s="18"/>
      <c r="AM960" s="18"/>
      <c r="AN960" s="18"/>
      <c r="AO960" s="18"/>
      <c r="AP960" s="18"/>
      <c r="AQ960" s="18"/>
      <c r="AR960" s="18"/>
      <c r="AS960" s="18"/>
    </row>
    <row r="961" ht="15.75" customHeight="1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  <c r="AC961" s="18"/>
      <c r="AD961" s="18"/>
      <c r="AE961" s="18"/>
      <c r="AF961" s="18"/>
      <c r="AG961" s="18"/>
      <c r="AH961" s="18"/>
      <c r="AI961" s="18"/>
      <c r="AJ961" s="18"/>
      <c r="AK961" s="18"/>
      <c r="AL961" s="18"/>
      <c r="AM961" s="18"/>
      <c r="AN961" s="18"/>
      <c r="AO961" s="18"/>
      <c r="AP961" s="18"/>
      <c r="AQ961" s="18"/>
      <c r="AR961" s="18"/>
      <c r="AS961" s="18"/>
    </row>
    <row r="962" ht="15.75" customHeight="1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  <c r="AC962" s="18"/>
      <c r="AD962" s="18"/>
      <c r="AE962" s="18"/>
      <c r="AF962" s="18"/>
      <c r="AG962" s="18"/>
      <c r="AH962" s="18"/>
      <c r="AI962" s="18"/>
      <c r="AJ962" s="18"/>
      <c r="AK962" s="18"/>
      <c r="AL962" s="18"/>
      <c r="AM962" s="18"/>
      <c r="AN962" s="18"/>
      <c r="AO962" s="18"/>
      <c r="AP962" s="18"/>
      <c r="AQ962" s="18"/>
      <c r="AR962" s="18"/>
      <c r="AS962" s="18"/>
    </row>
    <row r="963" ht="15.75" customHeight="1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  <c r="AC963" s="18"/>
      <c r="AD963" s="18"/>
      <c r="AE963" s="18"/>
      <c r="AF963" s="18"/>
      <c r="AG963" s="18"/>
      <c r="AH963" s="18"/>
      <c r="AI963" s="18"/>
      <c r="AJ963" s="18"/>
      <c r="AK963" s="18"/>
      <c r="AL963" s="18"/>
      <c r="AM963" s="18"/>
      <c r="AN963" s="18"/>
      <c r="AO963" s="18"/>
      <c r="AP963" s="18"/>
      <c r="AQ963" s="18"/>
      <c r="AR963" s="18"/>
      <c r="AS963" s="18"/>
    </row>
    <row r="964" ht="15.75" customHeight="1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  <c r="AC964" s="18"/>
      <c r="AD964" s="18"/>
      <c r="AE964" s="18"/>
      <c r="AF964" s="18"/>
      <c r="AG964" s="18"/>
      <c r="AH964" s="18"/>
      <c r="AI964" s="18"/>
      <c r="AJ964" s="18"/>
      <c r="AK964" s="18"/>
      <c r="AL964" s="18"/>
      <c r="AM964" s="18"/>
      <c r="AN964" s="18"/>
      <c r="AO964" s="18"/>
      <c r="AP964" s="18"/>
      <c r="AQ964" s="18"/>
      <c r="AR964" s="18"/>
      <c r="AS964" s="18"/>
    </row>
    <row r="965" ht="15.75" customHeight="1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  <c r="AC965" s="18"/>
      <c r="AD965" s="18"/>
      <c r="AE965" s="18"/>
      <c r="AF965" s="18"/>
      <c r="AG965" s="18"/>
      <c r="AH965" s="18"/>
      <c r="AI965" s="18"/>
      <c r="AJ965" s="18"/>
      <c r="AK965" s="18"/>
      <c r="AL965" s="18"/>
      <c r="AM965" s="18"/>
      <c r="AN965" s="18"/>
      <c r="AO965" s="18"/>
      <c r="AP965" s="18"/>
      <c r="AQ965" s="18"/>
      <c r="AR965" s="18"/>
      <c r="AS965" s="18"/>
    </row>
    <row r="966" ht="15.75" customHeight="1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  <c r="AC966" s="18"/>
      <c r="AD966" s="18"/>
      <c r="AE966" s="18"/>
      <c r="AF966" s="18"/>
      <c r="AG966" s="18"/>
      <c r="AH966" s="18"/>
      <c r="AI966" s="18"/>
      <c r="AJ966" s="18"/>
      <c r="AK966" s="18"/>
      <c r="AL966" s="18"/>
      <c r="AM966" s="18"/>
      <c r="AN966" s="18"/>
      <c r="AO966" s="18"/>
      <c r="AP966" s="18"/>
      <c r="AQ966" s="18"/>
      <c r="AR966" s="18"/>
      <c r="AS966" s="18"/>
    </row>
    <row r="967" ht="15.75" customHeight="1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  <c r="AC967" s="18"/>
      <c r="AD967" s="18"/>
      <c r="AE967" s="18"/>
      <c r="AF967" s="18"/>
      <c r="AG967" s="18"/>
      <c r="AH967" s="18"/>
      <c r="AI967" s="18"/>
      <c r="AJ967" s="18"/>
      <c r="AK967" s="18"/>
      <c r="AL967" s="18"/>
      <c r="AM967" s="18"/>
      <c r="AN967" s="18"/>
      <c r="AO967" s="18"/>
      <c r="AP967" s="18"/>
      <c r="AQ967" s="18"/>
      <c r="AR967" s="18"/>
      <c r="AS967" s="18"/>
    </row>
    <row r="968" ht="15.75" customHeight="1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  <c r="AC968" s="18"/>
      <c r="AD968" s="18"/>
      <c r="AE968" s="18"/>
      <c r="AF968" s="18"/>
      <c r="AG968" s="18"/>
      <c r="AH968" s="18"/>
      <c r="AI968" s="18"/>
      <c r="AJ968" s="18"/>
      <c r="AK968" s="18"/>
      <c r="AL968" s="18"/>
      <c r="AM968" s="18"/>
      <c r="AN968" s="18"/>
      <c r="AO968" s="18"/>
      <c r="AP968" s="18"/>
      <c r="AQ968" s="18"/>
      <c r="AR968" s="18"/>
      <c r="AS968" s="18"/>
    </row>
    <row r="969" ht="15.75" customHeight="1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  <c r="AC969" s="18"/>
      <c r="AD969" s="18"/>
      <c r="AE969" s="18"/>
      <c r="AF969" s="18"/>
      <c r="AG969" s="18"/>
      <c r="AH969" s="18"/>
      <c r="AI969" s="18"/>
      <c r="AJ969" s="18"/>
      <c r="AK969" s="18"/>
      <c r="AL969" s="18"/>
      <c r="AM969" s="18"/>
      <c r="AN969" s="18"/>
      <c r="AO969" s="18"/>
      <c r="AP969" s="18"/>
      <c r="AQ969" s="18"/>
      <c r="AR969" s="18"/>
      <c r="AS969" s="18"/>
    </row>
    <row r="970" ht="15.75" customHeight="1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  <c r="AC970" s="18"/>
      <c r="AD970" s="18"/>
      <c r="AE970" s="18"/>
      <c r="AF970" s="18"/>
      <c r="AG970" s="18"/>
      <c r="AH970" s="18"/>
      <c r="AI970" s="18"/>
      <c r="AJ970" s="18"/>
      <c r="AK970" s="18"/>
      <c r="AL970" s="18"/>
      <c r="AM970" s="18"/>
      <c r="AN970" s="18"/>
      <c r="AO970" s="18"/>
      <c r="AP970" s="18"/>
      <c r="AQ970" s="18"/>
      <c r="AR970" s="18"/>
      <c r="AS970" s="18"/>
    </row>
    <row r="971" ht="15.75" customHeight="1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  <c r="AC971" s="18"/>
      <c r="AD971" s="18"/>
      <c r="AE971" s="18"/>
      <c r="AF971" s="18"/>
      <c r="AG971" s="18"/>
      <c r="AH971" s="18"/>
      <c r="AI971" s="18"/>
      <c r="AJ971" s="18"/>
      <c r="AK971" s="18"/>
      <c r="AL971" s="18"/>
      <c r="AM971" s="18"/>
      <c r="AN971" s="18"/>
      <c r="AO971" s="18"/>
      <c r="AP971" s="18"/>
      <c r="AQ971" s="18"/>
      <c r="AR971" s="18"/>
      <c r="AS971" s="18"/>
    </row>
    <row r="972" ht="15.75" customHeight="1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  <c r="AC972" s="18"/>
      <c r="AD972" s="18"/>
      <c r="AE972" s="18"/>
      <c r="AF972" s="18"/>
      <c r="AG972" s="18"/>
      <c r="AH972" s="18"/>
      <c r="AI972" s="18"/>
      <c r="AJ972" s="18"/>
      <c r="AK972" s="18"/>
      <c r="AL972" s="18"/>
      <c r="AM972" s="18"/>
      <c r="AN972" s="18"/>
      <c r="AO972" s="18"/>
      <c r="AP972" s="18"/>
      <c r="AQ972" s="18"/>
      <c r="AR972" s="18"/>
      <c r="AS972" s="18"/>
    </row>
    <row r="973" ht="15.75" customHeight="1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  <c r="AC973" s="18"/>
      <c r="AD973" s="18"/>
      <c r="AE973" s="18"/>
      <c r="AF973" s="18"/>
      <c r="AG973" s="18"/>
      <c r="AH973" s="18"/>
      <c r="AI973" s="18"/>
      <c r="AJ973" s="18"/>
      <c r="AK973" s="18"/>
      <c r="AL973" s="18"/>
      <c r="AM973" s="18"/>
      <c r="AN973" s="18"/>
      <c r="AO973" s="18"/>
      <c r="AP973" s="18"/>
      <c r="AQ973" s="18"/>
      <c r="AR973" s="18"/>
      <c r="AS973" s="18"/>
    </row>
    <row r="974" ht="15.75" customHeight="1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  <c r="AC974" s="18"/>
      <c r="AD974" s="18"/>
      <c r="AE974" s="18"/>
      <c r="AF974" s="18"/>
      <c r="AG974" s="18"/>
      <c r="AH974" s="18"/>
      <c r="AI974" s="18"/>
      <c r="AJ974" s="18"/>
      <c r="AK974" s="18"/>
      <c r="AL974" s="18"/>
      <c r="AM974" s="18"/>
      <c r="AN974" s="18"/>
      <c r="AO974" s="18"/>
      <c r="AP974" s="18"/>
      <c r="AQ974" s="18"/>
      <c r="AR974" s="18"/>
      <c r="AS974" s="18"/>
    </row>
    <row r="975" ht="15.75" customHeight="1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  <c r="AC975" s="18"/>
      <c r="AD975" s="18"/>
      <c r="AE975" s="18"/>
      <c r="AF975" s="18"/>
      <c r="AG975" s="18"/>
      <c r="AH975" s="18"/>
      <c r="AI975" s="18"/>
      <c r="AJ975" s="18"/>
      <c r="AK975" s="18"/>
      <c r="AL975" s="18"/>
      <c r="AM975" s="18"/>
      <c r="AN975" s="18"/>
      <c r="AO975" s="18"/>
      <c r="AP975" s="18"/>
      <c r="AQ975" s="18"/>
      <c r="AR975" s="18"/>
      <c r="AS975" s="18"/>
    </row>
    <row r="976" ht="15.75" customHeight="1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18"/>
      <c r="AD976" s="18"/>
      <c r="AE976" s="18"/>
      <c r="AF976" s="18"/>
      <c r="AG976" s="18"/>
      <c r="AH976" s="18"/>
      <c r="AI976" s="18"/>
      <c r="AJ976" s="18"/>
      <c r="AK976" s="18"/>
      <c r="AL976" s="18"/>
      <c r="AM976" s="18"/>
      <c r="AN976" s="18"/>
      <c r="AO976" s="18"/>
      <c r="AP976" s="18"/>
      <c r="AQ976" s="18"/>
      <c r="AR976" s="18"/>
      <c r="AS976" s="18"/>
    </row>
    <row r="977" ht="15.75" customHeight="1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  <c r="AC977" s="18"/>
      <c r="AD977" s="18"/>
      <c r="AE977" s="18"/>
      <c r="AF977" s="18"/>
      <c r="AG977" s="18"/>
      <c r="AH977" s="18"/>
      <c r="AI977" s="18"/>
      <c r="AJ977" s="18"/>
      <c r="AK977" s="18"/>
      <c r="AL977" s="18"/>
      <c r="AM977" s="18"/>
      <c r="AN977" s="18"/>
      <c r="AO977" s="18"/>
      <c r="AP977" s="18"/>
      <c r="AQ977" s="18"/>
      <c r="AR977" s="18"/>
      <c r="AS977" s="18"/>
    </row>
    <row r="978" ht="15.75" customHeight="1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  <c r="AC978" s="18"/>
      <c r="AD978" s="18"/>
      <c r="AE978" s="18"/>
      <c r="AF978" s="18"/>
      <c r="AG978" s="18"/>
      <c r="AH978" s="18"/>
      <c r="AI978" s="18"/>
      <c r="AJ978" s="18"/>
      <c r="AK978" s="18"/>
      <c r="AL978" s="18"/>
      <c r="AM978" s="18"/>
      <c r="AN978" s="18"/>
      <c r="AO978" s="18"/>
      <c r="AP978" s="18"/>
      <c r="AQ978" s="18"/>
      <c r="AR978" s="18"/>
      <c r="AS978" s="18"/>
    </row>
    <row r="979" ht="15.75" customHeight="1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  <c r="AC979" s="18"/>
      <c r="AD979" s="18"/>
      <c r="AE979" s="18"/>
      <c r="AF979" s="18"/>
      <c r="AG979" s="18"/>
      <c r="AH979" s="18"/>
      <c r="AI979" s="18"/>
      <c r="AJ979" s="18"/>
      <c r="AK979" s="18"/>
      <c r="AL979" s="18"/>
      <c r="AM979" s="18"/>
      <c r="AN979" s="18"/>
      <c r="AO979" s="18"/>
      <c r="AP979" s="18"/>
      <c r="AQ979" s="18"/>
      <c r="AR979" s="18"/>
      <c r="AS979" s="18"/>
    </row>
    <row r="980" ht="15.75" customHeight="1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  <c r="AC980" s="18"/>
      <c r="AD980" s="18"/>
      <c r="AE980" s="18"/>
      <c r="AF980" s="18"/>
      <c r="AG980" s="18"/>
      <c r="AH980" s="18"/>
      <c r="AI980" s="18"/>
      <c r="AJ980" s="18"/>
      <c r="AK980" s="18"/>
      <c r="AL980" s="18"/>
      <c r="AM980" s="18"/>
      <c r="AN980" s="18"/>
      <c r="AO980" s="18"/>
      <c r="AP980" s="18"/>
      <c r="AQ980" s="18"/>
      <c r="AR980" s="18"/>
      <c r="AS980" s="18"/>
    </row>
    <row r="981" ht="15.75" customHeight="1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  <c r="AC981" s="18"/>
      <c r="AD981" s="18"/>
      <c r="AE981" s="18"/>
      <c r="AF981" s="18"/>
      <c r="AG981" s="18"/>
      <c r="AH981" s="18"/>
      <c r="AI981" s="18"/>
      <c r="AJ981" s="18"/>
      <c r="AK981" s="18"/>
      <c r="AL981" s="18"/>
      <c r="AM981" s="18"/>
      <c r="AN981" s="18"/>
      <c r="AO981" s="18"/>
      <c r="AP981" s="18"/>
      <c r="AQ981" s="18"/>
      <c r="AR981" s="18"/>
      <c r="AS981" s="18"/>
    </row>
    <row r="982" ht="15.75" customHeight="1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  <c r="AC982" s="18"/>
      <c r="AD982" s="18"/>
      <c r="AE982" s="18"/>
      <c r="AF982" s="18"/>
      <c r="AG982" s="18"/>
      <c r="AH982" s="18"/>
      <c r="AI982" s="18"/>
      <c r="AJ982" s="18"/>
      <c r="AK982" s="18"/>
      <c r="AL982" s="18"/>
      <c r="AM982" s="18"/>
      <c r="AN982" s="18"/>
      <c r="AO982" s="18"/>
      <c r="AP982" s="18"/>
      <c r="AQ982" s="18"/>
      <c r="AR982" s="18"/>
      <c r="AS982" s="18"/>
    </row>
    <row r="983" ht="15.75" customHeight="1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  <c r="AC983" s="18"/>
      <c r="AD983" s="18"/>
      <c r="AE983" s="18"/>
      <c r="AF983" s="18"/>
      <c r="AG983" s="18"/>
      <c r="AH983" s="18"/>
      <c r="AI983" s="18"/>
      <c r="AJ983" s="18"/>
      <c r="AK983" s="18"/>
      <c r="AL983" s="18"/>
      <c r="AM983" s="18"/>
      <c r="AN983" s="18"/>
      <c r="AO983" s="18"/>
      <c r="AP983" s="18"/>
      <c r="AQ983" s="18"/>
      <c r="AR983" s="18"/>
      <c r="AS983" s="18"/>
    </row>
    <row r="984" ht="15.75" customHeight="1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  <c r="AC984" s="18"/>
      <c r="AD984" s="18"/>
      <c r="AE984" s="18"/>
      <c r="AF984" s="18"/>
      <c r="AG984" s="18"/>
      <c r="AH984" s="18"/>
      <c r="AI984" s="18"/>
      <c r="AJ984" s="18"/>
      <c r="AK984" s="18"/>
      <c r="AL984" s="18"/>
      <c r="AM984" s="18"/>
      <c r="AN984" s="18"/>
      <c r="AO984" s="18"/>
      <c r="AP984" s="18"/>
      <c r="AQ984" s="18"/>
      <c r="AR984" s="18"/>
      <c r="AS984" s="18"/>
    </row>
    <row r="985" ht="15.75" customHeight="1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  <c r="AC985" s="18"/>
      <c r="AD985" s="18"/>
      <c r="AE985" s="18"/>
      <c r="AF985" s="18"/>
      <c r="AG985" s="18"/>
      <c r="AH985" s="18"/>
      <c r="AI985" s="18"/>
      <c r="AJ985" s="18"/>
      <c r="AK985" s="18"/>
      <c r="AL985" s="18"/>
      <c r="AM985" s="18"/>
      <c r="AN985" s="18"/>
      <c r="AO985" s="18"/>
      <c r="AP985" s="18"/>
      <c r="AQ985" s="18"/>
      <c r="AR985" s="18"/>
      <c r="AS985" s="18"/>
    </row>
    <row r="986" ht="15.75" customHeight="1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  <c r="AC986" s="18"/>
      <c r="AD986" s="18"/>
      <c r="AE986" s="18"/>
      <c r="AF986" s="18"/>
      <c r="AG986" s="18"/>
      <c r="AH986" s="18"/>
      <c r="AI986" s="18"/>
      <c r="AJ986" s="18"/>
      <c r="AK986" s="18"/>
      <c r="AL986" s="18"/>
      <c r="AM986" s="18"/>
      <c r="AN986" s="18"/>
      <c r="AO986" s="18"/>
      <c r="AP986" s="18"/>
      <c r="AQ986" s="18"/>
      <c r="AR986" s="18"/>
      <c r="AS986" s="18"/>
    </row>
    <row r="987" ht="15.75" customHeight="1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  <c r="AC987" s="18"/>
      <c r="AD987" s="18"/>
      <c r="AE987" s="18"/>
      <c r="AF987" s="18"/>
      <c r="AG987" s="18"/>
      <c r="AH987" s="18"/>
      <c r="AI987" s="18"/>
      <c r="AJ987" s="18"/>
      <c r="AK987" s="18"/>
      <c r="AL987" s="18"/>
      <c r="AM987" s="18"/>
      <c r="AN987" s="18"/>
      <c r="AO987" s="18"/>
      <c r="AP987" s="18"/>
      <c r="AQ987" s="18"/>
      <c r="AR987" s="18"/>
      <c r="AS987" s="18"/>
    </row>
    <row r="988" ht="15.75" customHeight="1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18"/>
      <c r="AD988" s="18"/>
      <c r="AE988" s="18"/>
      <c r="AF988" s="18"/>
      <c r="AG988" s="18"/>
      <c r="AH988" s="18"/>
      <c r="AI988" s="18"/>
      <c r="AJ988" s="18"/>
      <c r="AK988" s="18"/>
      <c r="AL988" s="18"/>
      <c r="AM988" s="18"/>
      <c r="AN988" s="18"/>
      <c r="AO988" s="18"/>
      <c r="AP988" s="18"/>
      <c r="AQ988" s="18"/>
      <c r="AR988" s="18"/>
      <c r="AS988" s="18"/>
    </row>
    <row r="989" ht="15.75" customHeight="1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  <c r="AC989" s="18"/>
      <c r="AD989" s="18"/>
      <c r="AE989" s="18"/>
      <c r="AF989" s="18"/>
      <c r="AG989" s="18"/>
      <c r="AH989" s="18"/>
      <c r="AI989" s="18"/>
      <c r="AJ989" s="18"/>
      <c r="AK989" s="18"/>
      <c r="AL989" s="18"/>
      <c r="AM989" s="18"/>
      <c r="AN989" s="18"/>
      <c r="AO989" s="18"/>
      <c r="AP989" s="18"/>
      <c r="AQ989" s="18"/>
      <c r="AR989" s="18"/>
      <c r="AS989" s="18"/>
    </row>
    <row r="990" ht="15.75" customHeight="1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  <c r="AC990" s="18"/>
      <c r="AD990" s="18"/>
      <c r="AE990" s="18"/>
      <c r="AF990" s="18"/>
      <c r="AG990" s="18"/>
      <c r="AH990" s="18"/>
      <c r="AI990" s="18"/>
      <c r="AJ990" s="18"/>
      <c r="AK990" s="18"/>
      <c r="AL990" s="18"/>
      <c r="AM990" s="18"/>
      <c r="AN990" s="18"/>
      <c r="AO990" s="18"/>
      <c r="AP990" s="18"/>
      <c r="AQ990" s="18"/>
      <c r="AR990" s="18"/>
      <c r="AS990" s="18"/>
    </row>
    <row r="991" ht="15.75" customHeight="1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  <c r="AC991" s="18"/>
      <c r="AD991" s="18"/>
      <c r="AE991" s="18"/>
      <c r="AF991" s="18"/>
      <c r="AG991" s="18"/>
      <c r="AH991" s="18"/>
      <c r="AI991" s="18"/>
      <c r="AJ991" s="18"/>
      <c r="AK991" s="18"/>
      <c r="AL991" s="18"/>
      <c r="AM991" s="18"/>
      <c r="AN991" s="18"/>
      <c r="AO991" s="18"/>
      <c r="AP991" s="18"/>
      <c r="AQ991" s="18"/>
      <c r="AR991" s="18"/>
      <c r="AS991" s="18"/>
    </row>
    <row r="992" ht="15.75" customHeight="1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  <c r="AC992" s="18"/>
      <c r="AD992" s="18"/>
      <c r="AE992" s="18"/>
      <c r="AF992" s="18"/>
      <c r="AG992" s="18"/>
      <c r="AH992" s="18"/>
      <c r="AI992" s="18"/>
      <c r="AJ992" s="18"/>
      <c r="AK992" s="18"/>
      <c r="AL992" s="18"/>
      <c r="AM992" s="18"/>
      <c r="AN992" s="18"/>
      <c r="AO992" s="18"/>
      <c r="AP992" s="18"/>
      <c r="AQ992" s="18"/>
      <c r="AR992" s="18"/>
      <c r="AS992" s="18"/>
    </row>
    <row r="993" ht="15.75" customHeight="1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  <c r="AC993" s="18"/>
      <c r="AD993" s="18"/>
      <c r="AE993" s="18"/>
      <c r="AF993" s="18"/>
      <c r="AG993" s="18"/>
      <c r="AH993" s="18"/>
      <c r="AI993" s="18"/>
      <c r="AJ993" s="18"/>
      <c r="AK993" s="18"/>
      <c r="AL993" s="18"/>
      <c r="AM993" s="18"/>
      <c r="AN993" s="18"/>
      <c r="AO993" s="18"/>
      <c r="AP993" s="18"/>
      <c r="AQ993" s="18"/>
      <c r="AR993" s="18"/>
      <c r="AS993" s="18"/>
    </row>
    <row r="994" ht="15.75" customHeight="1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  <c r="AC994" s="18"/>
      <c r="AD994" s="18"/>
      <c r="AE994" s="18"/>
      <c r="AF994" s="18"/>
      <c r="AG994" s="18"/>
      <c r="AH994" s="18"/>
      <c r="AI994" s="18"/>
      <c r="AJ994" s="18"/>
      <c r="AK994" s="18"/>
      <c r="AL994" s="18"/>
      <c r="AM994" s="18"/>
      <c r="AN994" s="18"/>
      <c r="AO994" s="18"/>
      <c r="AP994" s="18"/>
      <c r="AQ994" s="18"/>
      <c r="AR994" s="18"/>
      <c r="AS994" s="18"/>
    </row>
    <row r="995" ht="15.75" customHeight="1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  <c r="AC995" s="18"/>
      <c r="AD995" s="18"/>
      <c r="AE995" s="18"/>
      <c r="AF995" s="18"/>
      <c r="AG995" s="18"/>
      <c r="AH995" s="18"/>
      <c r="AI995" s="18"/>
      <c r="AJ995" s="18"/>
      <c r="AK995" s="18"/>
      <c r="AL995" s="18"/>
      <c r="AM995" s="18"/>
      <c r="AN995" s="18"/>
      <c r="AO995" s="18"/>
      <c r="AP995" s="18"/>
      <c r="AQ995" s="18"/>
      <c r="AR995" s="18"/>
      <c r="AS995" s="18"/>
    </row>
    <row r="996" ht="15.75" customHeight="1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  <c r="AC996" s="18"/>
      <c r="AD996" s="18"/>
      <c r="AE996" s="18"/>
      <c r="AF996" s="18"/>
      <c r="AG996" s="18"/>
      <c r="AH996" s="18"/>
      <c r="AI996" s="18"/>
      <c r="AJ996" s="18"/>
      <c r="AK996" s="18"/>
      <c r="AL996" s="18"/>
      <c r="AM996" s="18"/>
      <c r="AN996" s="18"/>
      <c r="AO996" s="18"/>
      <c r="AP996" s="18"/>
      <c r="AQ996" s="18"/>
      <c r="AR996" s="18"/>
      <c r="AS996" s="18"/>
    </row>
    <row r="997" ht="15.75" customHeight="1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  <c r="AA997" s="18"/>
      <c r="AB997" s="18"/>
      <c r="AC997" s="18"/>
      <c r="AD997" s="18"/>
      <c r="AE997" s="18"/>
      <c r="AF997" s="18"/>
      <c r="AG997" s="18"/>
      <c r="AH997" s="18"/>
      <c r="AI997" s="18"/>
      <c r="AJ997" s="18"/>
      <c r="AK997" s="18"/>
      <c r="AL997" s="18"/>
      <c r="AM997" s="18"/>
      <c r="AN997" s="18"/>
      <c r="AO997" s="18"/>
      <c r="AP997" s="18"/>
      <c r="AQ997" s="18"/>
      <c r="AR997" s="18"/>
      <c r="AS997" s="18"/>
    </row>
    <row r="998" ht="15.75" customHeight="1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  <c r="AA998" s="18"/>
      <c r="AB998" s="18"/>
      <c r="AC998" s="18"/>
      <c r="AD998" s="18"/>
      <c r="AE998" s="18"/>
      <c r="AF998" s="18"/>
      <c r="AG998" s="18"/>
      <c r="AH998" s="18"/>
      <c r="AI998" s="18"/>
      <c r="AJ998" s="18"/>
      <c r="AK998" s="18"/>
      <c r="AL998" s="18"/>
      <c r="AM998" s="18"/>
      <c r="AN998" s="18"/>
      <c r="AO998" s="18"/>
      <c r="AP998" s="18"/>
      <c r="AQ998" s="18"/>
      <c r="AR998" s="18"/>
      <c r="AS998" s="18"/>
    </row>
    <row r="999" ht="15.75" customHeight="1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  <c r="AA999" s="18"/>
      <c r="AB999" s="18"/>
      <c r="AC999" s="18"/>
      <c r="AD999" s="18"/>
      <c r="AE999" s="18"/>
      <c r="AF999" s="18"/>
      <c r="AG999" s="18"/>
      <c r="AH999" s="18"/>
      <c r="AI999" s="18"/>
      <c r="AJ999" s="18"/>
      <c r="AK999" s="18"/>
      <c r="AL999" s="18"/>
      <c r="AM999" s="18"/>
      <c r="AN999" s="18"/>
      <c r="AO999" s="18"/>
      <c r="AP999" s="18"/>
      <c r="AQ999" s="18"/>
      <c r="AR999" s="18"/>
      <c r="AS999" s="18"/>
    </row>
    <row r="1000" ht="15.75" customHeight="1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  <c r="AA1000" s="18"/>
      <c r="AB1000" s="18"/>
      <c r="AC1000" s="18"/>
      <c r="AD1000" s="18"/>
      <c r="AE1000" s="18"/>
      <c r="AF1000" s="18"/>
      <c r="AG1000" s="18"/>
      <c r="AH1000" s="18"/>
      <c r="AI1000" s="18"/>
      <c r="AJ1000" s="18"/>
      <c r="AK1000" s="18"/>
      <c r="AL1000" s="18"/>
      <c r="AM1000" s="18"/>
      <c r="AN1000" s="18"/>
      <c r="AO1000" s="18"/>
      <c r="AP1000" s="18"/>
      <c r="AQ1000" s="18"/>
      <c r="AR1000" s="18"/>
      <c r="AS1000" s="18"/>
    </row>
  </sheetData>
  <mergeCells count="20"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B3:G3"/>
    <mergeCell ref="H3:M3"/>
    <mergeCell ref="N3:S3"/>
    <mergeCell ref="T3:Y3"/>
    <mergeCell ref="Z3:AE3"/>
    <mergeCell ref="B4:C4"/>
    <mergeCell ref="D4:E4"/>
    <mergeCell ref="AD4:AE4"/>
  </mergeCells>
  <drawing r:id="rId1"/>
</worksheet>
</file>